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\\sns-sip-01\FinancieraSNS\Contabilidad\1-ALTAGRACIA PEÑA\5- AÑO 2025\6-ENVIOS MENSUALES A LA OAI 2025\5-MAYO 2025\"/>
    </mc:Choice>
  </mc:AlternateContent>
  <xr:revisionPtr revIDLastSave="0" documentId="13_ncr:1_{5D21FFBA-BF36-4F17-AA5B-83B8A744EB1B}" xr6:coauthVersionLast="47" xr6:coauthVersionMax="47" xr10:uidLastSave="{00000000-0000-0000-0000-000000000000}"/>
  <bookViews>
    <workbookView xWindow="-120" yWindow="-120" windowWidth="21840" windowHeight="13140" xr2:uid="{9A6CC910-6127-441B-A5F9-33C2455652E5}"/>
  </bookViews>
  <sheets>
    <sheet name="Hoja1" sheetId="1" r:id="rId1"/>
  </sheets>
  <definedNames>
    <definedName name="_xlnm.Print_Titles" localSheetId="0">Hoja1!$1:$6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56" i="1" l="1"/>
  <c r="F156" i="1"/>
  <c r="G155" i="1"/>
  <c r="H155" i="1" s="1"/>
  <c r="G154" i="1"/>
  <c r="H154" i="1" s="1"/>
  <c r="G153" i="1"/>
  <c r="H153" i="1" s="1"/>
  <c r="G152" i="1"/>
  <c r="H152" i="1" s="1"/>
  <c r="G151" i="1"/>
  <c r="H151" i="1" s="1"/>
  <c r="H150" i="1"/>
  <c r="G150" i="1"/>
  <c r="G149" i="1"/>
  <c r="H149" i="1" s="1"/>
  <c r="G148" i="1"/>
  <c r="H148" i="1" s="1"/>
  <c r="H147" i="1"/>
  <c r="G147" i="1"/>
  <c r="G146" i="1"/>
  <c r="H146" i="1" s="1"/>
  <c r="G145" i="1"/>
  <c r="H145" i="1" s="1"/>
  <c r="H144" i="1"/>
  <c r="G144" i="1"/>
  <c r="G143" i="1"/>
  <c r="H143" i="1" s="1"/>
  <c r="G142" i="1"/>
  <c r="H142" i="1" s="1"/>
  <c r="H141" i="1"/>
  <c r="G141" i="1"/>
  <c r="G140" i="1"/>
  <c r="H140" i="1" s="1"/>
  <c r="G139" i="1"/>
  <c r="H139" i="1" s="1"/>
  <c r="H138" i="1"/>
  <c r="G138" i="1"/>
  <c r="G137" i="1"/>
  <c r="H137" i="1" s="1"/>
  <c r="G136" i="1"/>
  <c r="H136" i="1" s="1"/>
  <c r="H135" i="1"/>
  <c r="G135" i="1"/>
  <c r="G134" i="1"/>
  <c r="H134" i="1" s="1"/>
  <c r="G133" i="1"/>
  <c r="H133" i="1" s="1"/>
  <c r="H132" i="1"/>
  <c r="G132" i="1"/>
  <c r="G131" i="1"/>
  <c r="H131" i="1" s="1"/>
  <c r="G130" i="1"/>
  <c r="H130" i="1" s="1"/>
  <c r="H129" i="1"/>
  <c r="G129" i="1"/>
  <c r="G128" i="1"/>
  <c r="H128" i="1" s="1"/>
  <c r="G127" i="1"/>
  <c r="H127" i="1" s="1"/>
  <c r="H126" i="1"/>
  <c r="G126" i="1"/>
  <c r="G125" i="1"/>
  <c r="H125" i="1" s="1"/>
  <c r="G124" i="1"/>
  <c r="H124" i="1" s="1"/>
  <c r="H123" i="1"/>
  <c r="G123" i="1"/>
  <c r="G122" i="1"/>
  <c r="H122" i="1" s="1"/>
  <c r="G121" i="1"/>
  <c r="H121" i="1" s="1"/>
  <c r="H120" i="1"/>
  <c r="G120" i="1"/>
  <c r="G119" i="1"/>
  <c r="H119" i="1" s="1"/>
  <c r="G118" i="1"/>
  <c r="H118" i="1" s="1"/>
  <c r="H117" i="1"/>
  <c r="G117" i="1"/>
  <c r="G116" i="1"/>
  <c r="H116" i="1" s="1"/>
  <c r="G115" i="1"/>
  <c r="H115" i="1" s="1"/>
  <c r="H114" i="1"/>
  <c r="G114" i="1"/>
  <c r="G113" i="1"/>
  <c r="H113" i="1" s="1"/>
  <c r="G112" i="1"/>
  <c r="H112" i="1" s="1"/>
  <c r="H111" i="1"/>
  <c r="G111" i="1"/>
  <c r="G110" i="1"/>
  <c r="H110" i="1" s="1"/>
  <c r="G109" i="1"/>
  <c r="H109" i="1" s="1"/>
  <c r="H108" i="1"/>
  <c r="G108" i="1"/>
  <c r="G107" i="1"/>
  <c r="H107" i="1" s="1"/>
  <c r="G106" i="1"/>
  <c r="H106" i="1" s="1"/>
  <c r="H105" i="1"/>
  <c r="G105" i="1"/>
  <c r="G104" i="1"/>
  <c r="H104" i="1" s="1"/>
  <c r="G103" i="1"/>
  <c r="H103" i="1" s="1"/>
  <c r="H102" i="1"/>
  <c r="G102" i="1"/>
  <c r="G101" i="1"/>
  <c r="H101" i="1" s="1"/>
  <c r="G100" i="1"/>
  <c r="H100" i="1" s="1"/>
  <c r="H99" i="1"/>
  <c r="G99" i="1"/>
  <c r="G98" i="1"/>
  <c r="H98" i="1" s="1"/>
  <c r="G97" i="1"/>
  <c r="H97" i="1" s="1"/>
  <c r="H96" i="1"/>
  <c r="G96" i="1"/>
  <c r="G95" i="1"/>
  <c r="H95" i="1" s="1"/>
  <c r="G94" i="1"/>
  <c r="H94" i="1" s="1"/>
  <c r="H93" i="1"/>
  <c r="G93" i="1"/>
  <c r="G92" i="1"/>
  <c r="H92" i="1" s="1"/>
  <c r="G91" i="1"/>
  <c r="H91" i="1" s="1"/>
  <c r="H90" i="1"/>
  <c r="G90" i="1"/>
  <c r="G89" i="1"/>
  <c r="H89" i="1" s="1"/>
  <c r="G88" i="1"/>
  <c r="H88" i="1" s="1"/>
  <c r="H87" i="1"/>
  <c r="G87" i="1"/>
  <c r="G86" i="1"/>
  <c r="H86" i="1" s="1"/>
  <c r="G85" i="1"/>
  <c r="H85" i="1" s="1"/>
  <c r="H84" i="1"/>
  <c r="G84" i="1"/>
  <c r="G83" i="1"/>
  <c r="H83" i="1" s="1"/>
  <c r="G82" i="1"/>
  <c r="H82" i="1" s="1"/>
  <c r="H81" i="1"/>
  <c r="G81" i="1"/>
  <c r="G80" i="1"/>
  <c r="H80" i="1" s="1"/>
  <c r="G79" i="1"/>
  <c r="H79" i="1" s="1"/>
  <c r="H78" i="1"/>
  <c r="G78" i="1"/>
  <c r="G77" i="1"/>
  <c r="H77" i="1" s="1"/>
  <c r="G76" i="1"/>
  <c r="H76" i="1" s="1"/>
  <c r="H75" i="1"/>
  <c r="G75" i="1"/>
  <c r="G74" i="1"/>
  <c r="H74" i="1" s="1"/>
  <c r="G73" i="1"/>
  <c r="H73" i="1" s="1"/>
  <c r="H72" i="1"/>
  <c r="G72" i="1"/>
  <c r="G71" i="1"/>
  <c r="H71" i="1" s="1"/>
  <c r="G70" i="1"/>
  <c r="H70" i="1" s="1"/>
  <c r="H69" i="1"/>
  <c r="G69" i="1"/>
  <c r="G68" i="1"/>
  <c r="H68" i="1" s="1"/>
  <c r="G67" i="1"/>
  <c r="H67" i="1" s="1"/>
  <c r="H66" i="1"/>
  <c r="G66" i="1"/>
  <c r="G65" i="1"/>
  <c r="H65" i="1" s="1"/>
  <c r="G64" i="1"/>
  <c r="H64" i="1" s="1"/>
  <c r="H63" i="1"/>
  <c r="G63" i="1"/>
  <c r="G62" i="1"/>
  <c r="H62" i="1" s="1"/>
  <c r="G61" i="1"/>
  <c r="H61" i="1" s="1"/>
  <c r="H60" i="1"/>
  <c r="G60" i="1"/>
  <c r="G59" i="1"/>
  <c r="H59" i="1" s="1"/>
  <c r="G58" i="1"/>
  <c r="H58" i="1" s="1"/>
  <c r="H57" i="1"/>
  <c r="G57" i="1"/>
  <c r="G56" i="1"/>
  <c r="H56" i="1" s="1"/>
  <c r="G55" i="1"/>
  <c r="H55" i="1" s="1"/>
  <c r="H54" i="1"/>
  <c r="G54" i="1"/>
  <c r="G53" i="1"/>
  <c r="H53" i="1" s="1"/>
  <c r="G52" i="1"/>
  <c r="H52" i="1" s="1"/>
  <c r="H51" i="1"/>
  <c r="G51" i="1"/>
  <c r="G50" i="1"/>
  <c r="H50" i="1" s="1"/>
  <c r="G49" i="1"/>
  <c r="H49" i="1" s="1"/>
  <c r="H48" i="1"/>
  <c r="G48" i="1"/>
  <c r="G47" i="1"/>
  <c r="H47" i="1" s="1"/>
  <c r="G46" i="1"/>
  <c r="H46" i="1" s="1"/>
  <c r="H45" i="1"/>
  <c r="G45" i="1"/>
  <c r="G44" i="1"/>
  <c r="H44" i="1" s="1"/>
  <c r="G43" i="1"/>
  <c r="H43" i="1" s="1"/>
  <c r="H42" i="1"/>
  <c r="G42" i="1"/>
  <c r="G41" i="1"/>
  <c r="H41" i="1" s="1"/>
  <c r="G40" i="1"/>
  <c r="H40" i="1" s="1"/>
  <c r="H39" i="1"/>
  <c r="G39" i="1"/>
  <c r="G38" i="1"/>
  <c r="H38" i="1" s="1"/>
  <c r="G37" i="1"/>
  <c r="H37" i="1" s="1"/>
  <c r="H36" i="1"/>
  <c r="G36" i="1"/>
  <c r="G35" i="1"/>
  <c r="H35" i="1" s="1"/>
  <c r="G34" i="1"/>
  <c r="H34" i="1" s="1"/>
  <c r="H33" i="1"/>
  <c r="G33" i="1"/>
  <c r="G32" i="1"/>
  <c r="H32" i="1" s="1"/>
  <c r="G31" i="1"/>
  <c r="H31" i="1" s="1"/>
  <c r="H30" i="1"/>
  <c r="G30" i="1"/>
  <c r="G29" i="1"/>
  <c r="H29" i="1" s="1"/>
  <c r="G28" i="1"/>
  <c r="H28" i="1" s="1"/>
  <c r="H27" i="1"/>
  <c r="G27" i="1"/>
  <c r="G26" i="1"/>
  <c r="H26" i="1" s="1"/>
  <c r="G25" i="1"/>
  <c r="H25" i="1" s="1"/>
  <c r="H24" i="1"/>
  <c r="G24" i="1"/>
  <c r="G23" i="1"/>
  <c r="H23" i="1" s="1"/>
  <c r="G22" i="1"/>
  <c r="H22" i="1" s="1"/>
  <c r="H21" i="1"/>
  <c r="G21" i="1"/>
  <c r="G20" i="1"/>
  <c r="H20" i="1" s="1"/>
  <c r="G19" i="1"/>
  <c r="H19" i="1" s="1"/>
  <c r="H18" i="1"/>
  <c r="G18" i="1"/>
  <c r="G17" i="1"/>
  <c r="H17" i="1" s="1"/>
  <c r="G16" i="1"/>
  <c r="H16" i="1" s="1"/>
  <c r="H15" i="1"/>
  <c r="G15" i="1"/>
  <c r="G14" i="1"/>
  <c r="H14" i="1" s="1"/>
  <c r="G13" i="1"/>
  <c r="H13" i="1" s="1"/>
  <c r="H12" i="1"/>
  <c r="G12" i="1"/>
  <c r="G11" i="1"/>
  <c r="H11" i="1" s="1"/>
  <c r="G10" i="1"/>
  <c r="H10" i="1" s="1"/>
  <c r="H9" i="1"/>
  <c r="G9" i="1"/>
  <c r="G8" i="1"/>
  <c r="H8" i="1" s="1"/>
  <c r="G7" i="1"/>
  <c r="H7" i="1" s="1"/>
  <c r="H156" i="1" l="1"/>
  <c r="G156" i="1"/>
</calcChain>
</file>

<file path=xl/sharedStrings.xml><?xml version="1.0" encoding="utf-8"?>
<sst xmlns="http://schemas.openxmlformats.org/spreadsheetml/2006/main" count="759" uniqueCount="320">
  <si>
    <t>RELACION DE FACTURAS PAGADAS DEL 01 AL 31 DE MAYO 2025</t>
  </si>
  <si>
    <t>No.</t>
  </si>
  <si>
    <t>FACTURA O COMPROBANTE</t>
  </si>
  <si>
    <t>FECHA DE FACTURA</t>
  </si>
  <si>
    <t xml:space="preserve">SUPLIDOR </t>
  </si>
  <si>
    <t xml:space="preserve">CONCEPTO </t>
  </si>
  <si>
    <t>MONTO FACTURA RD$</t>
  </si>
  <si>
    <t>MONTO PAGADO RD$</t>
  </si>
  <si>
    <t>MONTO PENDIENTE RD$</t>
  </si>
  <si>
    <t xml:space="preserve">FECHA  FIN DE FACTURA </t>
  </si>
  <si>
    <t>ESTADO</t>
  </si>
  <si>
    <t>B1500001916</t>
  </si>
  <si>
    <t>ACTIVIDADES CAOMA, SRL</t>
  </si>
  <si>
    <t>SERVICIOS DE EVENTOS PARA ACTIVIDADES A NIVEL NACIONAL DEL SNS PROCESO: SNS-CCC-LPN-2024-0018</t>
  </si>
  <si>
    <t>N/A</t>
  </si>
  <si>
    <t xml:space="preserve">Completado </t>
  </si>
  <si>
    <t>B1500001924</t>
  </si>
  <si>
    <t>B1500007598</t>
  </si>
  <si>
    <t>AGENCIA DE VIAJE MILENA TOUR, SRL</t>
  </si>
  <si>
    <t>RESERVA HOTEL FLAMBOYAN HIGUEY PROGRAMA 43 PROCESO:SNS-CCC-LPN-2024-0023</t>
  </si>
  <si>
    <t>B1500007599</t>
  </si>
  <si>
    <t>RESERVA HOTEL CROWNE PLAZA SDQ  PROCESO:SNS-CCC-LPN-2024-0023</t>
  </si>
  <si>
    <t>B1500007604</t>
  </si>
  <si>
    <t>RESERVA HOTEL BARAMAR NAGUA  PROCESO:SNS-CCC-LPN-2024-0023</t>
  </si>
  <si>
    <t>CONTRATACION DE SERVICIOS DE ALQUILER DE SALON Y HOSPEDAJE</t>
  </si>
  <si>
    <t>B1500007611</t>
  </si>
  <si>
    <t>B1500007631</t>
  </si>
  <si>
    <t>B1500007632</t>
  </si>
  <si>
    <t>B1500007646</t>
  </si>
  <si>
    <t>B1500007690</t>
  </si>
  <si>
    <t>CONTRATACION DE SERVICIOS DE ALQUILER DE SALON Y HOSPEDAJEY SALONES DE EVENTOS PARA EL SNS Y PROGRAMA 43, PROCESO SNS-CCC-LPN-2024-0023</t>
  </si>
  <si>
    <t>B1500007692</t>
  </si>
  <si>
    <t>B1500007712</t>
  </si>
  <si>
    <t>B1500007716</t>
  </si>
  <si>
    <t>B1500007760</t>
  </si>
  <si>
    <t>B1500007762</t>
  </si>
  <si>
    <t>B1500000299</t>
  </si>
  <si>
    <t>ALTAGRACIA GRACIA JIMENEZ</t>
  </si>
  <si>
    <t>ACTA DE COMPROBACION CON TRASLADO DE NOTARIO APERTURA DE PROPUESTAS TECNICA Y ECONOMINA SOBRE A Y B , PROCESO</t>
  </si>
  <si>
    <t>B1500000302</t>
  </si>
  <si>
    <t>ACTA DE COMPROBACION DE RECEPCION DE OFERTAS TECNICAS Y ECONOMICAS SOBRE B, PROCESO SNS-CCC-LPN-2024-0027 Y NOTARIZACION DE CONTRATOS</t>
  </si>
  <si>
    <t>B1500001061</t>
  </si>
  <si>
    <t>ARIZA BATLLE &amp; CO SRL</t>
  </si>
  <si>
    <t>ADQUISICION DE INSTRUMENTOS E INSUMOS ODONTOLOGICOS PARA ABASTECER EL ALMACEN DEL SNS DE SALUD.</t>
  </si>
  <si>
    <t>B1500003613</t>
  </si>
  <si>
    <t>AUTO MECANICA GOMEZ &amp; ASOCIADOS, SRL</t>
  </si>
  <si>
    <t>CONTRATACION DE LOS SERVICIOS DE MANTENIMIENTOS PREVENTIVOS Y CORRECTIVOS, PARA LA FLOTILLA VEHICULAR PROCESO: SNS-CCC-LPN-2022-0002</t>
  </si>
  <si>
    <t>B1500003614</t>
  </si>
  <si>
    <t>B1500003615</t>
  </si>
  <si>
    <t>B1500003617</t>
  </si>
  <si>
    <t>B1500003618</t>
  </si>
  <si>
    <t>B1500003619</t>
  </si>
  <si>
    <t>B1500003620</t>
  </si>
  <si>
    <t>B1500003621</t>
  </si>
  <si>
    <t>B1500003623</t>
  </si>
  <si>
    <t>B1500005543</t>
  </si>
  <si>
    <t>BIO NUCLEAR, S.A.</t>
  </si>
  <si>
    <t>INSUMO PARA BOMBA DE INFUSION , PROCESO SNS-CCC-LPN-2022-0006</t>
  </si>
  <si>
    <t>E450000002650</t>
  </si>
  <si>
    <t xml:space="preserve">INSUMOS BOMBA DE INFUSION </t>
  </si>
  <si>
    <t>E450000004238</t>
  </si>
  <si>
    <t>E450000004727</t>
  </si>
  <si>
    <t>INSUMO DE BOMBA PARA  INFUSION, PROCESO SNS-CCC-LPN-2022-0006</t>
  </si>
  <si>
    <t>E450000004728</t>
  </si>
  <si>
    <t>E450000004729</t>
  </si>
  <si>
    <t>INSUMOS PARA BOMBA DE INFUSION PROCESO SNS-CCC-LPN-2022-0006</t>
  </si>
  <si>
    <t>E450000004730</t>
  </si>
  <si>
    <t>E450000004731</t>
  </si>
  <si>
    <t>E450000004732</t>
  </si>
  <si>
    <t>E450000004738</t>
  </si>
  <si>
    <t>E450000004739</t>
  </si>
  <si>
    <t>E450000005045</t>
  </si>
  <si>
    <t>E450000005047</t>
  </si>
  <si>
    <t>E450000005536</t>
  </si>
  <si>
    <t>INSUMOS PARA BOMBA DE INFUSION</t>
  </si>
  <si>
    <t>B1500002452</t>
  </si>
  <si>
    <t>CAPELLAN DENTAL, SRL</t>
  </si>
  <si>
    <t>ADQUISICION DE INSUMOS ODONTOLOGICOS PARA ABASTECER LOS SERVICIOS DE LAS DIFERENTES ACTIVIDADES PROGRAMADAS EN EL 2024 PROCESO:SNS-CCC-LPN-2024-0007</t>
  </si>
  <si>
    <t>B1500002453</t>
  </si>
  <si>
    <t>ADQUISICION DE ISNUMOS ODONTOLOGICOS PARA ABASTECER LOS SERVICIOS DE LAS DIF ACTIVIDADES PROGRAMADAS EN EL 2024 PROCESO:SNS-CCC-LPN-2024-0007</t>
  </si>
  <si>
    <t>B1500001011</t>
  </si>
  <si>
    <t>CARMEN E. CHEVALIER</t>
  </si>
  <si>
    <t>ACTA DE COMPROBACION CON TRASLADO DE NOTARIO APERTURA DE PROPUESTAS ECONOMICAS SOBRE B</t>
  </si>
  <si>
    <t>B1500001522</t>
  </si>
  <si>
    <t>CKTRANS MOTORS, SRL</t>
  </si>
  <si>
    <t>SERVICIO DE MATENIMIENTO PREVENTIVO Y CORRECTIVO DE LA FLOTILLA VEHICULAR, SNS-CCC-LPN-2022-0002</t>
  </si>
  <si>
    <t>B1500001571</t>
  </si>
  <si>
    <t>B1500001582</t>
  </si>
  <si>
    <t>B1500001583</t>
  </si>
  <si>
    <t>B1500000005</t>
  </si>
  <si>
    <t>CLINICA DENTAL DR, FRANCISCO NIN, EIRL</t>
  </si>
  <si>
    <t>PROTESIS TOTAL Y PARCIAL ACRILICA</t>
  </si>
  <si>
    <t>B1500000179</t>
  </si>
  <si>
    <t>COMPUTER TECHNOLOGY AND SERVICE</t>
  </si>
  <si>
    <t>ADQUISICION  DE EQUIPOS TECNOLOGICOS PARA LOS PROGRAMAS 41 PROCESO:SNS-CCC-LPN-2024-0005</t>
  </si>
  <si>
    <t>CO-0000332-2025</t>
  </si>
  <si>
    <t>CONSTRUCTORA BLUE IRON, SRL</t>
  </si>
  <si>
    <t>20% ANTICIPO POR CONTRATACION DE SERVICIOS DE REMOZAMIENTOS EN CENTROS DE DIAGNOSTICOS, ATECION PRIMARIA Y CENTROS DE PRIMER NIVEL DE ATENCION EN EL TERRITORIO NACIONAL</t>
  </si>
  <si>
    <t>B1500000111</t>
  </si>
  <si>
    <t>CONSTRUCTORA DESMAN, SRL</t>
  </si>
  <si>
    <t>CUBICACION 4 Y FINAL , PROCESO SNS-CCC-LPN-2019-0002</t>
  </si>
  <si>
    <t>B1500000168</t>
  </si>
  <si>
    <t>CONSTRUCTORA LAUGAMA, SRL</t>
  </si>
  <si>
    <t>CUBICACION NO. 3  Y FINAL REPARACION DE TECHOS Y REMOZAMIENTO PROCESO:SNS-MAE-PEUR-2020-0005</t>
  </si>
  <si>
    <t>B1500000479</t>
  </si>
  <si>
    <t>CONSTRUCTORA VILTHE,SRL</t>
  </si>
  <si>
    <t>CUBICACION NO.3 AMPLIACION Y READECUACION AREA DE EMERGENCIAS HOSPITAL MUNICIPAL LICEY</t>
  </si>
  <si>
    <t>B1500000006</t>
  </si>
  <si>
    <t>DIARIO FINANCIERO MEDIA GROUP, SRL</t>
  </si>
  <si>
    <t>COLOCACION DE PUBLICIDAD INSTITUCIONAL DEL SNS</t>
  </si>
  <si>
    <t>B1500000011</t>
  </si>
  <si>
    <t>B1500000709</t>
  </si>
  <si>
    <t>DIESEL EXTREMO, SRL</t>
  </si>
  <si>
    <t>ADQUISICION DE TICKETS DE COMBUSTIBLE PARA ABASTECER LA FLOTILLA VEHICULAR PROCESO: SNS-CCC-LPN-2022-0021</t>
  </si>
  <si>
    <t>B1500000711</t>
  </si>
  <si>
    <t>B1500000715</t>
  </si>
  <si>
    <t>B1500000719</t>
  </si>
  <si>
    <t>B1500000722</t>
  </si>
  <si>
    <t>B1500003536</t>
  </si>
  <si>
    <t>DISLA URIBE KONCEPTO, SRL</t>
  </si>
  <si>
    <t>SERVICIOS DE BANQUETES Y CATERING PARA ACTIVIDADES DEL SNS</t>
  </si>
  <si>
    <t>B1500000133</t>
  </si>
  <si>
    <t>DOMINICAN RISK &amp; COMPLIANCE SRL (GORICO ADVISORY GROUP)</t>
  </si>
  <si>
    <t>RENOVACION DE LICENCIA FORTIGATE 300E PROCESO SNS-DAF-CM-2025-0009</t>
  </si>
  <si>
    <t>B1500000602</t>
  </si>
  <si>
    <t>E&amp;R FUMIPLAG PETS CONTROL, SRL</t>
  </si>
  <si>
    <t>SERVICIO DE FUMIGACION PARA AMBOS EDIFICIOS DEL SNS, NOVIEMBRE 2024</t>
  </si>
  <si>
    <t>B1500000603</t>
  </si>
  <si>
    <t>SERVICIO DE FUMIGACION PARA AMBOS EDIFICIOS DEL SNS, DICIEMBRE 2024</t>
  </si>
  <si>
    <t>B1500000604</t>
  </si>
  <si>
    <t>SERVICIO DE FUMIGACION PARA AMBOS EDIFICIOS DEL SNS, ENERO 2025</t>
  </si>
  <si>
    <t>B1500000605</t>
  </si>
  <si>
    <t>SERVICIO DE FUMIGACION PARA AMBOS EDIFICIOS DEL SNS, FEBRERO 2025</t>
  </si>
  <si>
    <t>B1500000606</t>
  </si>
  <si>
    <t>SERVICIO DE FUMIGACION PARA AMBOS EDIFICIOS DEL SNS, MARZO 2025</t>
  </si>
  <si>
    <t>B1500006193</t>
  </si>
  <si>
    <t>EDITORA EL CARIBE, S.A</t>
  </si>
  <si>
    <t>CONTRATACION DE SERVICIOS DE PUBLICACION EN PERIODICOS DE CIRCULACION NACIONAL, PARA LOS PROCESOS DEL SNS, PROCESO: SNS-CCC-PEPB-2024-0002</t>
  </si>
  <si>
    <t>B1500006227</t>
  </si>
  <si>
    <t>CONTRATACION DE SERVICIOS DE PUBLICACION EN PERIODICOS PROCESO:SNS-CCC-PEPB-2024-0002</t>
  </si>
  <si>
    <t>B1500006259</t>
  </si>
  <si>
    <t>B1500006300</t>
  </si>
  <si>
    <t>B1500000075</t>
  </si>
  <si>
    <t>ESTRUCTURAS METALICAS &amp; OBRAS CIVILES (JIFERCA) (JIMENE4Z FERNANDEZ,SRL)</t>
  </si>
  <si>
    <t>CUBICACION NO 2 AMPLIACION Y READECUACION Y REMOZAMIENTO PROCESO SNS-CCC-LPN-2022-0012</t>
  </si>
  <si>
    <t>E450000000662</t>
  </si>
  <si>
    <t>FARACH, S.A</t>
  </si>
  <si>
    <t>SUMINISTRO E INSTALACION DE UNIDADES ODONTOLOGICAS PARA LOS CENTROS, PROCESO: SRSM-DAF-CM-2025-0009 DEL SERVICO NACIONAL DE SALUD METROPOLITANO</t>
  </si>
  <si>
    <t>B1500000060</t>
  </si>
  <si>
    <t>FELICIDAD ALTAGRACIA DIAZ LAO</t>
  </si>
  <si>
    <t>LEGALIZACION DE QUINCE CONTRATOS EJECUCION DE OBRAS, ADQUISICONES, PRESTACIONES DE SERVICIOS, ARRENDAMIENTO LOCAL Y PUBLICIDAD</t>
  </si>
  <si>
    <t>B1500000475</t>
  </si>
  <si>
    <t>FELIPE ARTURO ACOSTA HERASME</t>
  </si>
  <si>
    <t>ACTA DE COMPROBACION DE RECEPCION DE OFERTAS TECNICAS Y ECONOMICAS SOBRE A Y B, PROCESO SNS-CCC-LPN-2025-0005</t>
  </si>
  <si>
    <t>B1500006391</t>
  </si>
  <si>
    <t>HOSPIFAR, SRL</t>
  </si>
  <si>
    <t>CONTRATACION DE LOS SERVICIOS DE SUMINISTROS DE INSUMOS E INSTALACION DE BOMBA DE INFUSION EN ESTABLECIMIENTO DE SALUD DE LA RED PUBLICA</t>
  </si>
  <si>
    <t>B1500008201</t>
  </si>
  <si>
    <t>SUMINISTRO DE BOMBA DE INFUSION, CORRESPONDIENTE A FEBRERO 2025</t>
  </si>
  <si>
    <t>B1500008297</t>
  </si>
  <si>
    <t>INSUMO DE BOMBA PARA  INFUSION, PROCESO SNS-CCC-PEEX -2022-0001</t>
  </si>
  <si>
    <t>B1500008364</t>
  </si>
  <si>
    <t>NUTRICION ENTERAL Y PARENTERAL PROCESO SNS-CCC-PEEX-2025-0002</t>
  </si>
  <si>
    <t>B1500008398</t>
  </si>
  <si>
    <t>E450000000442</t>
  </si>
  <si>
    <t>HYL,SA</t>
  </si>
  <si>
    <t>ADQUISICION DE NEUMATICOS Y BATERIAS PARA SER UTILIZADOS EN LA FLOTILLA VEHICULAR PROCESO SNS-CCC-LPN-2022-0015</t>
  </si>
  <si>
    <t>E450000000505</t>
  </si>
  <si>
    <t>B1500000086</t>
  </si>
  <si>
    <t>IMERKABY CONSTRUCTORES, SRL</t>
  </si>
  <si>
    <t>CUBICACION NO. 3HOSPITAL JULIA SANTANA PROCESO: SNS-MAE-PEUR-202-0005</t>
  </si>
  <si>
    <t>B1500000215</t>
  </si>
  <si>
    <t>IMPREDOM, SRL</t>
  </si>
  <si>
    <t>ADQUISICION DE MATERIALES DE PAPELERIA PARA EL SNS PROCESO: SNS-DAF-CM-2024-0034</t>
  </si>
  <si>
    <t>B1500000082</t>
  </si>
  <si>
    <t>INGENIERA CIVIL INTERNACIONAL, ICI</t>
  </si>
  <si>
    <t>CUBICACION NO.04, READECUACION ALMACEN IDSS-SNS, SANTO DOMI GO, DISTRITO NACIONAL</t>
  </si>
  <si>
    <t>B1500000153</t>
  </si>
  <si>
    <t>INVERSIONES EXPRESS,SRL(AUTO DESK GOLS PARTNER)</t>
  </si>
  <si>
    <t>RENOVACION Y ADQUISION DE LICENCIAS AUTOCAD PARA EL SNS.PROCESO:SNS-DAF-CM-2025-0011</t>
  </si>
  <si>
    <t>B1500000982</t>
  </si>
  <si>
    <t>INVERSIONES TEJEDA VALERA FD, SRL</t>
  </si>
  <si>
    <t>ADQUISICION DE MATERIALES GASTABLE PROGRAMA 41, PROCESO SNS-DAF-CM-2025-0006</t>
  </si>
  <si>
    <t>B1500001332</t>
  </si>
  <si>
    <t>INVERSIONES YANG, SRL</t>
  </si>
  <si>
    <t>SERVICIO DE ABASTECIMIENTO DE AGUA POTABLE PROCESO : SNS-DAF-CM-2024-0039</t>
  </si>
  <si>
    <t>B1500000088</t>
  </si>
  <si>
    <t>IRMA MARIA CASTILLO</t>
  </si>
  <si>
    <t>ALQUILER LOCAL MAYO 2025</t>
  </si>
  <si>
    <t>B1500000157</t>
  </si>
  <si>
    <t xml:space="preserve">JCM DESPACHO LEGAL, SRL </t>
  </si>
  <si>
    <t xml:space="preserve">HONORARIOS PROFESIONALES POR CONCEPTO LEGALIZACION </t>
  </si>
  <si>
    <t>B1500000577</t>
  </si>
  <si>
    <t>JOSE PIO SANTANA HERRERA</t>
  </si>
  <si>
    <t>PAGO NOTARIZACION APERTURA DE OFERTA TECNICA SOBRE B, PROCESO SNS-CCC-CP-2025-0010</t>
  </si>
  <si>
    <t>B1500000067</t>
  </si>
  <si>
    <t>JOSE RAMON CASADO</t>
  </si>
  <si>
    <t>CONTRATACION DE PUBLICIDAD ENTRE SNS Y CONSULTORIAS Y ASESORIAS CONTBALES</t>
  </si>
  <si>
    <t>B1500000068</t>
  </si>
  <si>
    <t>ACTA DE COMPROBACION DE TRASLADO DE NOTARIO PARA RECEPCION DE PROPUESTA TECNICAS Y ECONOMICA SOBRE A Y B, PROCESO SNS-CCC-LPN-2024-0021</t>
  </si>
  <si>
    <t>B1500000468</t>
  </si>
  <si>
    <t>LEIDA CORDOVA MACARRULLA</t>
  </si>
  <si>
    <t>ACTA DE RECEPCION DE OFERTAS ECONOMICAS SOBRE B, PROCESO SNS-CCC-CP-2025-0002</t>
  </si>
  <si>
    <t>E450000001045</t>
  </si>
  <si>
    <t>LISTIN DIARIO,S.A</t>
  </si>
  <si>
    <t>SERVICIO DE PUBLICACION DE PERIODICOS DE CIRCULACION NACIONAL PARA LOS PROCESOS DEL SNS PROCESO: SNS-CCC-LPN-2025-005</t>
  </si>
  <si>
    <t>E450000001046</t>
  </si>
  <si>
    <t>E450000001047</t>
  </si>
  <si>
    <t>E450000001049</t>
  </si>
  <si>
    <t>E450000001050</t>
  </si>
  <si>
    <t>E450000001051</t>
  </si>
  <si>
    <t>E450000001052</t>
  </si>
  <si>
    <t>E450000001053</t>
  </si>
  <si>
    <t>E450000001054</t>
  </si>
  <si>
    <t>E450000001055</t>
  </si>
  <si>
    <t>B1500000094</t>
  </si>
  <si>
    <t>LUISA MARILYN RAMIREZ</t>
  </si>
  <si>
    <t>ACTO DE COMPROBACION APERTURA SOBRES B, PROCESO SNS-CCC-LPN-2024-0029</t>
  </si>
  <si>
    <t>B1500000095</t>
  </si>
  <si>
    <t xml:space="preserve"> NOTARIZACION APERTURA DE OFERTA TECNICA SOBRE B, PROCESO SNS-CCC-CP-2025-0013</t>
  </si>
  <si>
    <t>B1500000101</t>
  </si>
  <si>
    <t>LUZ DEL ALBA JOSEFA ESPINOSA</t>
  </si>
  <si>
    <t>APERTURA Y LECTURA SOBRE AY B , PROCESO SNS-CCC-CP-2024-0032</t>
  </si>
  <si>
    <t>E450000000704</t>
  </si>
  <si>
    <t>MACROTECH FARMACEUTICA, SRL</t>
  </si>
  <si>
    <t>SUMINISTRO DE NUTRICION ENTERAL Y PARENTAL DEL PROGRAMA DE NUTRICION  PROCESO SNS-CCC-PEEX-2024-0004</t>
  </si>
  <si>
    <t>E450000000775</t>
  </si>
  <si>
    <t>E450000000786</t>
  </si>
  <si>
    <t xml:space="preserve">SUMINISTRO DE NUTRICION ENTERAL Y PARENTAL DEL PROGRAMA DE NUTRICION </t>
  </si>
  <si>
    <t>E450000000795</t>
  </si>
  <si>
    <t>SUMINISTRO DE NUTRICION ENTERAL Y PARENTAL DEL PROGRAMA DE NUTRICION</t>
  </si>
  <si>
    <t>E450000000822</t>
  </si>
  <si>
    <t>SUMINISTRO DE NUTRICION ENTERAL Y PARENTAL DEL PROGRAMA DE NUTRICION-SNS-CCC-PEEX-2025-0002</t>
  </si>
  <si>
    <t>B1500000480</t>
  </si>
  <si>
    <t>MANOLITO DENTAL, SRL</t>
  </si>
  <si>
    <t>ADQUISICION DE INSUMOS ODONTOLOGICOS PROCESO:SNS-CCC-LPN-2024-0007</t>
  </si>
  <si>
    <t>B1500000482</t>
  </si>
  <si>
    <t>SUMINISTRO E INSTALACION DE EQUIPOS MEDICOS PARA HOSPITALES PROCESO:SNS-CCC-LPN-2022-0031</t>
  </si>
  <si>
    <t>B1500000064</t>
  </si>
  <si>
    <t>MARGARITA ALT. VILLANUEVA MOLINA</t>
  </si>
  <si>
    <t>LEGALIZACION NOTARIAL DE 18 CARTAS COMPROMISOS Y 5 ACUERDOS TRASACIONAL DESCARGO Y DESESTIMIENTO</t>
  </si>
  <si>
    <t>B1500000107</t>
  </si>
  <si>
    <t>MAYRA MERCEDES DEL VILLAR G.</t>
  </si>
  <si>
    <t>LEGALIZACION DE FIRMAS DE ACUERDO DE ENTREGA Y TRASPASO.</t>
  </si>
  <si>
    <t>B1500000109</t>
  </si>
  <si>
    <t>ACTO NOTARIAL RECEPCION DE PROPUESTAS SOBRE A  SOBRE B PARA LA APERTURA Y LECTURA</t>
  </si>
  <si>
    <t>B1500000135</t>
  </si>
  <si>
    <t>METRO ELECTRICA, SRL</t>
  </si>
  <si>
    <t>SUMINISTRO E INSTALACION DE PLANTAS ELECTRICAS PROCESO SNS-CCC-LPN-2022-0029</t>
  </si>
  <si>
    <t>B1500000413</t>
  </si>
  <si>
    <t>NETSOL,SOLUCIONES DE REDES, SRL</t>
  </si>
  <si>
    <t>ADQUISICION E INSTALACION DE CABLEADO ESTRUCTURADO UTP, PROCESO SNS-CCC-LPN-2023-0016</t>
  </si>
  <si>
    <t>B1500006370</t>
  </si>
  <si>
    <t>OFFITEK, SRL</t>
  </si>
  <si>
    <t>B1500003784</t>
  </si>
  <si>
    <t>OFICINA GUBERNAMENTAL DE TECNOLOGIA DE LA INFORMACION Y COMUNICACIÓN (OGTIC)</t>
  </si>
  <si>
    <t>ESPACIO OCUPADO EN LA DIRECCION DE ATENCION CIUDADANA DEL MES DE MAYO 2025</t>
  </si>
  <si>
    <t>B1500000536</t>
  </si>
  <si>
    <t>PETRA RIVAS HERASME</t>
  </si>
  <si>
    <t>ACTO DE APERTURA DE OFERTAS TECNICA Y ECONOMICA SOBRE A Y B, PROCESO SNS-PEEX 2024-0006</t>
  </si>
  <si>
    <t>B1500000562</t>
  </si>
  <si>
    <t>ECEPCION DE PROPUESTAS TECNICAS SOBRE A Y PROPUESTAS SOBRE B, PROCESO SNS-CCC-2025-0005</t>
  </si>
  <si>
    <t>B1500000567</t>
  </si>
  <si>
    <t>NOTARIZACION APERTURA SOBRE A , PROCESO SNS-MAE-PEUR-2025-0001</t>
  </si>
  <si>
    <t>B1500000568</t>
  </si>
  <si>
    <t>NOTARIZACION APERTURA SOBRE B , PROCESO SNS-MAE-PEUR-2025-0001</t>
  </si>
  <si>
    <t>B1500000569</t>
  </si>
  <si>
    <t>NOTARIZACION APERTURA SOBRE A , PROCESO SNS-MAE-PEUR-2025-0005</t>
  </si>
  <si>
    <t>B1500000336</t>
  </si>
  <si>
    <t>PLANET MEDICAL SERVICES, SRL</t>
  </si>
  <si>
    <t>COMPRA DE TUBOS Y TANQU PARA TOMOGRAFO PHILIPS RENOVACION DE TUBO, INCLUYE SERVICIO DE INSTALACION Y CALIBRACION Y MANTENIMIENTO PREVENTIVO</t>
  </si>
  <si>
    <t>B1500000239</t>
  </si>
  <si>
    <t>POLYCANA DOMINICANA, SRL</t>
  </si>
  <si>
    <t>CUBICACION NO.2 AMPLIACION AREA DE INTERNAMIENTO, HOSPITAL REGIONAL UNIVERSITARIO DR. LUIS MORILLO KING, PROCESO SNS-CCC-LPN-2024-001</t>
  </si>
  <si>
    <t>PORTES Y MUÑOZ CONSTRUCTORA, SRL</t>
  </si>
  <si>
    <t>CONTRATACION DE SERVICIO DE LIMPIEZA DEL SISTEMA SANITARIO, TRAMPA DE GRADA Y PLUVIAL  DEL SNS 1 Y 2, PROCESO SNS-DAF-CM-2024-0055</t>
  </si>
  <si>
    <t>B1500001353</t>
  </si>
  <si>
    <t>PRODUCTOS MEDICINALES, SRL (PROMEDCA)</t>
  </si>
  <si>
    <t>ADQUISICION DE GASTABLES PARA EL PROGRAMA 43 DEL SNS PROCESO: SNS-CCC-CP-2023-0030</t>
  </si>
  <si>
    <t>B1500000485</t>
  </si>
  <si>
    <t>PROGASTABLE, SRL</t>
  </si>
  <si>
    <t>ADQUISICION DE MATERIALES GASTABLES PARA PROGRAMA 41 DEL SNS.</t>
  </si>
  <si>
    <t>B1500000007</t>
  </si>
  <si>
    <t>ROBERT ANDRES ROQUE CASTRO</t>
  </si>
  <si>
    <t>ACTOS DE NOTIFICACIONES ALGUACIL</t>
  </si>
  <si>
    <t>B1500000009</t>
  </si>
  <si>
    <t>B1500000010</t>
  </si>
  <si>
    <t>B1500001781</t>
  </si>
  <si>
    <t>ROCE DENTAL,SRL</t>
  </si>
  <si>
    <t>UNIDADES DENTALES COMLETAS QL-20281-SAP, PROCESO SNBS-CCC-LPN-2024-0006</t>
  </si>
  <si>
    <t>B1500001783</t>
  </si>
  <si>
    <t>ADQUISICION DE UNIDADES DENTALES COMPLETA</t>
  </si>
  <si>
    <t>ROSSMERY ARISLEIDA JIMENEZ BELTRE DE CAPELLAN</t>
  </si>
  <si>
    <t>COLOCACION DE PUBLICIDAD EN EL PROGRAMA ACTUALIDAD MEDICA</t>
  </si>
  <si>
    <t>B1500000151</t>
  </si>
  <si>
    <t>RUSSOMAR SOLUCIONES VIALES, SRL</t>
  </si>
  <si>
    <t>SERVICIO DE ABASTECIMIENTO DE AGUA POTABLE  PROCESO SNS-DAF-CM2024-0017</t>
  </si>
  <si>
    <t>B1500000416</t>
  </si>
  <si>
    <t>SALUD A TU ALCANCE, SRL</t>
  </si>
  <si>
    <t>SUMINISTRO E INSTALACION DE CORTINAS HOSPITALAQRIOS Y ELEMENTOS DE PROTECCION DE MUROS PARA CENTROS DE SALUD PROCESO SNS-CCC-LPN-2024-0017</t>
  </si>
  <si>
    <t>B1500000417</t>
  </si>
  <si>
    <t>SUMINISTRO E INSTALACION DE CORTINAS HOSPITALAQRIOS Y ELEMENTOS DE PROTECCION DE MUROS PARA CENTROS DE SALUD PROCESO SNS-CCC-LPN-2022-0017</t>
  </si>
  <si>
    <t>B1500000419</t>
  </si>
  <si>
    <t>SUMINISTRO E INSTALACION DE CORTINAS HOSPITALARIAS Y ELEMENTOS DE PROTECCION DE MUROS, PROCESO: SNS-CCC-LPN-2024-0017</t>
  </si>
  <si>
    <t>B1500000420</t>
  </si>
  <si>
    <t>E450000002080</t>
  </si>
  <si>
    <t>SEGUROS RESERVAS</t>
  </si>
  <si>
    <t>PAGO AJUSTE CORRESPONDIENTE A LA POLIZA NO. 2-2-502-0212578, AL RAMO FLOTILLA VEHICULAR DEL SERVICIO NACIONAL DE SALUD DEL 16/11/2023 AL 31/08/2024</t>
  </si>
  <si>
    <t>B1500003018</t>
  </si>
  <si>
    <t>SIGMA PETROLEUM, CORP</t>
  </si>
  <si>
    <t>ADQUISICION DE TICKETS DE COMBUSTIBE  PROGRAMA 43 PROCESO;SNS-CCC-LPN-2024-0020</t>
  </si>
  <si>
    <t>B1500000376</t>
  </si>
  <si>
    <t>THE OFFICE WAREHOUSE DOMINCANA</t>
  </si>
  <si>
    <t>ADQUISICION DE MOBILIARIOS PARA DIF CENTROS DE SALUD RED NACIONAL PROCESO: SNS-CCC-LPN-2023-0012</t>
  </si>
  <si>
    <t>B1500008418</t>
  </si>
  <si>
    <t>TONER DEPOT MULTISERVICIOS EORG, SRL</t>
  </si>
  <si>
    <t>MENSUALIDAD DE IMPRESIONES CORRESPONDIENTES AL MES DE MARZO 2025</t>
  </si>
  <si>
    <t>TOTAL GENERAL RD$</t>
  </si>
  <si>
    <t xml:space="preserve">Licda. Altagracia Peña </t>
  </si>
  <si>
    <t>Encargada de Contabilidad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</si>
</sst>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-* #,##0.00_-;\-* #,##0.00_-;_-* &quot;-&quot;??_-;_-@_-"/>
  </numFmts>
  <fonts count="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0"/>
      <color theme="1"/>
      <name val="Times New Roman"/>
      <family val="1"/>
    </font>
    <font>
      <b/>
      <sz val="11"/>
      <color theme="1"/>
      <name val="Times New Roman"/>
      <family val="1"/>
    </font>
    <font>
      <b/>
      <sz val="10"/>
      <name val="Times New Roman"/>
      <family val="1"/>
    </font>
    <font>
      <sz val="10"/>
      <name val="Times New Roman"/>
      <family val="1"/>
    </font>
    <font>
      <sz val="10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89999084444715716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48">
    <xf numFmtId="0" fontId="0" fillId="0" borderId="0" xfId="0"/>
    <xf numFmtId="0" fontId="3" fillId="2" borderId="0" xfId="0" applyFont="1" applyFill="1" applyAlignment="1">
      <alignment horizontal="center" vertical="center" wrapText="1"/>
    </xf>
    <xf numFmtId="14" fontId="3" fillId="2" borderId="0" xfId="0" applyNumberFormat="1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wrapText="1"/>
    </xf>
    <xf numFmtId="164" fontId="3" fillId="2" borderId="0" xfId="1" applyFont="1" applyFill="1" applyAlignment="1">
      <alignment horizontal="center" wrapText="1"/>
    </xf>
    <xf numFmtId="14" fontId="3" fillId="2" borderId="0" xfId="0" applyNumberFormat="1" applyFont="1" applyFill="1" applyAlignment="1">
      <alignment horizontal="center" wrapText="1"/>
    </xf>
    <xf numFmtId="164" fontId="3" fillId="2" borderId="0" xfId="0" applyNumberFormat="1" applyFont="1" applyFill="1" applyAlignment="1">
      <alignment horizontal="center" wrapText="1"/>
    </xf>
    <xf numFmtId="0" fontId="5" fillId="3" borderId="4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14" fontId="5" fillId="3" borderId="5" xfId="0" applyNumberFormat="1" applyFont="1" applyFill="1" applyBorder="1" applyAlignment="1">
      <alignment horizontal="center" vertical="center" wrapText="1"/>
    </xf>
    <xf numFmtId="164" fontId="5" fillId="3" borderId="5" xfId="1" applyFont="1" applyFill="1" applyBorder="1" applyAlignment="1">
      <alignment horizontal="center" vertical="center" wrapText="1"/>
    </xf>
    <xf numFmtId="164" fontId="5" fillId="3" borderId="5" xfId="1" applyFont="1" applyFill="1" applyBorder="1" applyAlignment="1">
      <alignment horizontal="center" wrapText="1"/>
    </xf>
    <xf numFmtId="0" fontId="3" fillId="3" borderId="5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 wrapText="1"/>
    </xf>
    <xf numFmtId="14" fontId="6" fillId="2" borderId="7" xfId="0" applyNumberFormat="1" applyFont="1" applyFill="1" applyBorder="1" applyAlignment="1">
      <alignment horizontal="center" vertical="center" wrapText="1"/>
    </xf>
    <xf numFmtId="164" fontId="6" fillId="2" borderId="7" xfId="1" applyFont="1" applyFill="1" applyBorder="1" applyAlignment="1">
      <alignment horizontal="center" vertical="center" wrapText="1"/>
    </xf>
    <xf numFmtId="164" fontId="6" fillId="2" borderId="7" xfId="0" applyNumberFormat="1" applyFont="1" applyFill="1" applyBorder="1" applyAlignment="1">
      <alignment horizontal="center" vertical="center" wrapText="1"/>
    </xf>
    <xf numFmtId="43" fontId="6" fillId="2" borderId="7" xfId="0" applyNumberFormat="1" applyFont="1" applyFill="1" applyBorder="1" applyAlignment="1">
      <alignment vertical="center" wrapText="1"/>
    </xf>
    <xf numFmtId="164" fontId="6" fillId="2" borderId="7" xfId="1" applyFont="1" applyFill="1" applyBorder="1" applyAlignment="1">
      <alignment horizontal="center" vertical="center"/>
    </xf>
    <xf numFmtId="14" fontId="7" fillId="2" borderId="7" xfId="0" applyNumberFormat="1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164" fontId="7" fillId="2" borderId="7" xfId="1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/>
    </xf>
    <xf numFmtId="14" fontId="6" fillId="2" borderId="7" xfId="0" applyNumberFormat="1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wrapText="1"/>
    </xf>
    <xf numFmtId="0" fontId="7" fillId="2" borderId="7" xfId="0" applyFont="1" applyFill="1" applyBorder="1" applyAlignment="1">
      <alignment horizontal="center"/>
    </xf>
    <xf numFmtId="14" fontId="7" fillId="2" borderId="7" xfId="0" applyNumberFormat="1" applyFont="1" applyFill="1" applyBorder="1" applyAlignment="1">
      <alignment horizontal="center"/>
    </xf>
    <xf numFmtId="164" fontId="7" fillId="2" borderId="7" xfId="1" applyFont="1" applyFill="1" applyBorder="1" applyAlignment="1">
      <alignment horizontal="center"/>
    </xf>
    <xf numFmtId="0" fontId="7" fillId="2" borderId="7" xfId="0" applyFont="1" applyFill="1" applyBorder="1" applyAlignment="1">
      <alignment horizontal="center" vertical="center"/>
    </xf>
    <xf numFmtId="14" fontId="7" fillId="2" borderId="7" xfId="0" applyNumberFormat="1" applyFont="1" applyFill="1" applyBorder="1" applyAlignment="1">
      <alignment horizontal="center" vertical="center"/>
    </xf>
    <xf numFmtId="164" fontId="7" fillId="2" borderId="7" xfId="1" applyFont="1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 wrapText="1"/>
    </xf>
    <xf numFmtId="14" fontId="0" fillId="2" borderId="7" xfId="0" applyNumberFormat="1" applyFill="1" applyBorder="1" applyAlignment="1">
      <alignment horizontal="center" vertical="center" wrapText="1"/>
    </xf>
    <xf numFmtId="164" fontId="0" fillId="2" borderId="7" xfId="1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164" fontId="6" fillId="2" borderId="9" xfId="1" applyFont="1" applyFill="1" applyBorder="1" applyAlignment="1">
      <alignment horizontal="center" vertical="center"/>
    </xf>
    <xf numFmtId="0" fontId="7" fillId="3" borderId="10" xfId="0" applyFont="1" applyFill="1" applyBorder="1" applyAlignment="1">
      <alignment horizontal="center" vertical="center" wrapText="1"/>
    </xf>
    <xf numFmtId="0" fontId="7" fillId="3" borderId="11" xfId="0" applyFont="1" applyFill="1" applyBorder="1" applyAlignment="1">
      <alignment horizontal="center" wrapText="1"/>
    </xf>
    <xf numFmtId="0" fontId="3" fillId="3" borderId="11" xfId="0" applyFont="1" applyFill="1" applyBorder="1" applyAlignment="1">
      <alignment horizontal="center" wrapText="1"/>
    </xf>
    <xf numFmtId="164" fontId="3" fillId="3" borderId="11" xfId="1" applyFont="1" applyFill="1" applyBorder="1" applyAlignment="1">
      <alignment horizontal="right"/>
    </xf>
    <xf numFmtId="164" fontId="3" fillId="3" borderId="11" xfId="1" applyFont="1" applyFill="1" applyBorder="1" applyAlignment="1">
      <alignment horizontal="center"/>
    </xf>
    <xf numFmtId="164" fontId="3" fillId="3" borderId="12" xfId="1" applyFont="1" applyFill="1" applyBorder="1" applyAlignment="1">
      <alignment horizontal="right"/>
    </xf>
    <xf numFmtId="0" fontId="2" fillId="0" borderId="13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4" fillId="3" borderId="1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</cellXfs>
  <cellStyles count="2">
    <cellStyle name="Millares 2" xfId="1" xr:uid="{5F834A06-BC34-4D3C-A24B-2C14C8AFD6D7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180975</xdr:colOff>
      <xdr:row>0</xdr:row>
      <xdr:rowOff>117475</xdr:rowOff>
    </xdr:from>
    <xdr:ext cx="1905000" cy="600076"/>
    <xdr:pic>
      <xdr:nvPicPr>
        <xdr:cNvPr id="2" name="Imagen 1">
          <a:extLst>
            <a:ext uri="{FF2B5EF4-FFF2-40B4-BE49-F238E27FC236}">
              <a16:creationId xmlns:a16="http://schemas.microsoft.com/office/drawing/2014/main" id="{57DABC78-6164-4158-908B-6D4F621432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117475"/>
          <a:ext cx="1905000" cy="6000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8B1472-37B3-45AC-98D3-40F5EC228170}">
  <dimension ref="A1:J168"/>
  <sheetViews>
    <sheetView tabSelected="1" topLeftCell="A151" zoomScaleNormal="100" workbookViewId="0">
      <selection activeCell="E160" sqref="E160"/>
    </sheetView>
  </sheetViews>
  <sheetFormatPr baseColWidth="10" defaultRowHeight="15" x14ac:dyDescent="0.25"/>
  <cols>
    <col min="1" max="1" width="3.5703125" bestFit="1" customWidth="1"/>
    <col min="2" max="2" width="15.28515625" customWidth="1"/>
    <col min="3" max="3" width="11.5703125" bestFit="1" customWidth="1"/>
    <col min="4" max="4" width="34.85546875" customWidth="1"/>
    <col min="5" max="5" width="55.140625" customWidth="1"/>
    <col min="6" max="7" width="14.140625" bestFit="1" customWidth="1"/>
    <col min="8" max="8" width="11.5703125" bestFit="1" customWidth="1"/>
  </cols>
  <sheetData>
    <row r="1" spans="1:10" x14ac:dyDescent="0.25">
      <c r="A1" s="1"/>
      <c r="B1" s="2"/>
      <c r="C1" s="1"/>
      <c r="D1" s="1"/>
      <c r="E1" s="1"/>
      <c r="F1" s="3"/>
      <c r="G1" s="4"/>
      <c r="H1" s="3"/>
      <c r="I1" s="3"/>
      <c r="J1" s="5"/>
    </row>
    <row r="2" spans="1:10" x14ac:dyDescent="0.25">
      <c r="A2" s="1"/>
      <c r="B2" s="2"/>
      <c r="C2" s="1"/>
      <c r="D2" s="1"/>
      <c r="E2" s="1"/>
      <c r="F2" s="3"/>
      <c r="G2" s="4"/>
      <c r="H2" s="3"/>
      <c r="I2" s="3"/>
      <c r="J2" s="5"/>
    </row>
    <row r="3" spans="1:10" x14ac:dyDescent="0.25">
      <c r="A3" s="1"/>
      <c r="B3" s="2"/>
      <c r="C3" s="1"/>
      <c r="D3" s="1"/>
      <c r="E3" s="1"/>
      <c r="F3" s="3"/>
      <c r="G3" s="4"/>
      <c r="H3" s="3"/>
      <c r="I3" s="6"/>
      <c r="J3" s="5"/>
    </row>
    <row r="4" spans="1:10" ht="15.75" thickBot="1" x14ac:dyDescent="0.3">
      <c r="A4" s="1"/>
      <c r="B4" s="2"/>
      <c r="C4" s="1"/>
      <c r="D4" s="1"/>
      <c r="E4" s="1"/>
      <c r="F4" s="3"/>
      <c r="G4" s="4"/>
      <c r="H4" s="3"/>
      <c r="I4" s="3"/>
      <c r="J4" s="5"/>
    </row>
    <row r="5" spans="1:10" ht="28.5" customHeight="1" thickBot="1" x14ac:dyDescent="0.3">
      <c r="A5" s="45" t="s">
        <v>0</v>
      </c>
      <c r="B5" s="46"/>
      <c r="C5" s="46"/>
      <c r="D5" s="46"/>
      <c r="E5" s="46"/>
      <c r="F5" s="46"/>
      <c r="G5" s="46"/>
      <c r="H5" s="46"/>
      <c r="I5" s="46"/>
      <c r="J5" s="47"/>
    </row>
    <row r="6" spans="1:10" ht="39" x14ac:dyDescent="0.25">
      <c r="A6" s="7" t="s">
        <v>1</v>
      </c>
      <c r="B6" s="8" t="s">
        <v>2</v>
      </c>
      <c r="C6" s="9" t="s">
        <v>3</v>
      </c>
      <c r="D6" s="10" t="s">
        <v>4</v>
      </c>
      <c r="E6" s="8" t="s">
        <v>5</v>
      </c>
      <c r="F6" s="10" t="s">
        <v>6</v>
      </c>
      <c r="G6" s="10" t="s">
        <v>7</v>
      </c>
      <c r="H6" s="11" t="s">
        <v>8</v>
      </c>
      <c r="I6" s="12" t="s">
        <v>9</v>
      </c>
      <c r="J6" s="13" t="s">
        <v>10</v>
      </c>
    </row>
    <row r="7" spans="1:10" ht="45" customHeight="1" x14ac:dyDescent="0.25">
      <c r="A7" s="35">
        <v>1</v>
      </c>
      <c r="B7" s="14" t="s">
        <v>11</v>
      </c>
      <c r="C7" s="15">
        <v>45734</v>
      </c>
      <c r="D7" s="14" t="s">
        <v>12</v>
      </c>
      <c r="E7" s="14" t="s">
        <v>13</v>
      </c>
      <c r="F7" s="16">
        <v>10901164.5</v>
      </c>
      <c r="G7" s="17">
        <f t="shared" ref="G7:G70" si="0">+F7</f>
        <v>10901164.5</v>
      </c>
      <c r="H7" s="18">
        <f t="shared" ref="H7:H70" si="1">+F7-G7</f>
        <v>0</v>
      </c>
      <c r="I7" s="15" t="s">
        <v>14</v>
      </c>
      <c r="J7" s="36" t="s">
        <v>15</v>
      </c>
    </row>
    <row r="8" spans="1:10" ht="45" customHeight="1" x14ac:dyDescent="0.25">
      <c r="A8" s="35">
        <v>2</v>
      </c>
      <c r="B8" s="14" t="s">
        <v>16</v>
      </c>
      <c r="C8" s="15">
        <v>45755</v>
      </c>
      <c r="D8" s="14" t="s">
        <v>12</v>
      </c>
      <c r="E8" s="14" t="s">
        <v>13</v>
      </c>
      <c r="F8" s="16">
        <v>3413150</v>
      </c>
      <c r="G8" s="17">
        <f t="shared" si="0"/>
        <v>3413150</v>
      </c>
      <c r="H8" s="18">
        <f t="shared" si="1"/>
        <v>0</v>
      </c>
      <c r="I8" s="15" t="s">
        <v>14</v>
      </c>
      <c r="J8" s="36" t="s">
        <v>15</v>
      </c>
    </row>
    <row r="9" spans="1:10" ht="45" customHeight="1" x14ac:dyDescent="0.25">
      <c r="A9" s="35">
        <v>3</v>
      </c>
      <c r="B9" s="14" t="s">
        <v>17</v>
      </c>
      <c r="C9" s="20">
        <v>45708</v>
      </c>
      <c r="D9" s="21" t="s">
        <v>18</v>
      </c>
      <c r="E9" s="21" t="s">
        <v>19</v>
      </c>
      <c r="F9" s="22">
        <v>663768.01</v>
      </c>
      <c r="G9" s="17">
        <f t="shared" si="0"/>
        <v>663768.01</v>
      </c>
      <c r="H9" s="18">
        <f t="shared" si="1"/>
        <v>0</v>
      </c>
      <c r="I9" s="15" t="s">
        <v>14</v>
      </c>
      <c r="J9" s="36" t="s">
        <v>15</v>
      </c>
    </row>
    <row r="10" spans="1:10" ht="45" customHeight="1" x14ac:dyDescent="0.25">
      <c r="A10" s="35">
        <v>4</v>
      </c>
      <c r="B10" s="14" t="s">
        <v>20</v>
      </c>
      <c r="C10" s="20">
        <v>45708</v>
      </c>
      <c r="D10" s="21" t="s">
        <v>18</v>
      </c>
      <c r="E10" s="21" t="s">
        <v>21</v>
      </c>
      <c r="F10" s="22">
        <v>660156.23</v>
      </c>
      <c r="G10" s="17">
        <f t="shared" si="0"/>
        <v>660156.23</v>
      </c>
      <c r="H10" s="18">
        <f t="shared" si="1"/>
        <v>0</v>
      </c>
      <c r="I10" s="15" t="s">
        <v>14</v>
      </c>
      <c r="J10" s="36" t="s">
        <v>15</v>
      </c>
    </row>
    <row r="11" spans="1:10" ht="45" customHeight="1" x14ac:dyDescent="0.25">
      <c r="A11" s="35">
        <v>5</v>
      </c>
      <c r="B11" s="14" t="s">
        <v>22</v>
      </c>
      <c r="C11" s="20">
        <v>45709</v>
      </c>
      <c r="D11" s="21" t="s">
        <v>18</v>
      </c>
      <c r="E11" s="21" t="s">
        <v>23</v>
      </c>
      <c r="F11" s="22">
        <v>221396.32</v>
      </c>
      <c r="G11" s="17">
        <f t="shared" si="0"/>
        <v>221396.32</v>
      </c>
      <c r="H11" s="18">
        <f t="shared" si="1"/>
        <v>0</v>
      </c>
      <c r="I11" s="15" t="s">
        <v>14</v>
      </c>
      <c r="J11" s="36" t="s">
        <v>15</v>
      </c>
    </row>
    <row r="12" spans="1:10" ht="45" customHeight="1" x14ac:dyDescent="0.25">
      <c r="A12" s="35">
        <v>6</v>
      </c>
      <c r="B12" s="14" t="s">
        <v>20</v>
      </c>
      <c r="C12" s="15">
        <v>45708</v>
      </c>
      <c r="D12" s="21" t="s">
        <v>18</v>
      </c>
      <c r="E12" s="14" t="s">
        <v>24</v>
      </c>
      <c r="F12" s="16">
        <v>307104.06</v>
      </c>
      <c r="G12" s="17">
        <f t="shared" si="0"/>
        <v>307104.06</v>
      </c>
      <c r="H12" s="18">
        <f t="shared" si="1"/>
        <v>0</v>
      </c>
      <c r="I12" s="15" t="s">
        <v>14</v>
      </c>
      <c r="J12" s="36" t="s">
        <v>15</v>
      </c>
    </row>
    <row r="13" spans="1:10" ht="45" customHeight="1" x14ac:dyDescent="0.25">
      <c r="A13" s="35">
        <v>7</v>
      </c>
      <c r="B13" s="14" t="s">
        <v>25</v>
      </c>
      <c r="C13" s="15">
        <v>45712</v>
      </c>
      <c r="D13" s="21" t="s">
        <v>18</v>
      </c>
      <c r="E13" s="14" t="s">
        <v>24</v>
      </c>
      <c r="F13" s="16">
        <v>236159.98</v>
      </c>
      <c r="G13" s="17">
        <f t="shared" si="0"/>
        <v>236159.98</v>
      </c>
      <c r="H13" s="18">
        <f t="shared" si="1"/>
        <v>0</v>
      </c>
      <c r="I13" s="15" t="s">
        <v>14</v>
      </c>
      <c r="J13" s="36" t="s">
        <v>15</v>
      </c>
    </row>
    <row r="14" spans="1:10" ht="45" customHeight="1" x14ac:dyDescent="0.25">
      <c r="A14" s="35">
        <v>8</v>
      </c>
      <c r="B14" s="23" t="s">
        <v>26</v>
      </c>
      <c r="C14" s="24">
        <v>45719</v>
      </c>
      <c r="D14" s="21" t="s">
        <v>18</v>
      </c>
      <c r="E14" s="14" t="s">
        <v>24</v>
      </c>
      <c r="F14" s="19">
        <v>24502.7</v>
      </c>
      <c r="G14" s="17">
        <f t="shared" si="0"/>
        <v>24502.7</v>
      </c>
      <c r="H14" s="18">
        <f t="shared" si="1"/>
        <v>0</v>
      </c>
      <c r="I14" s="15" t="s">
        <v>14</v>
      </c>
      <c r="J14" s="36" t="s">
        <v>15</v>
      </c>
    </row>
    <row r="15" spans="1:10" ht="45" customHeight="1" x14ac:dyDescent="0.25">
      <c r="A15" s="35">
        <v>9</v>
      </c>
      <c r="B15" s="23" t="s">
        <v>27</v>
      </c>
      <c r="C15" s="24">
        <v>45719</v>
      </c>
      <c r="D15" s="21" t="s">
        <v>18</v>
      </c>
      <c r="E15" s="14" t="s">
        <v>24</v>
      </c>
      <c r="F15" s="19">
        <v>234251.24</v>
      </c>
      <c r="G15" s="17">
        <f t="shared" si="0"/>
        <v>234251.24</v>
      </c>
      <c r="H15" s="18">
        <f t="shared" si="1"/>
        <v>0</v>
      </c>
      <c r="I15" s="15" t="s">
        <v>14</v>
      </c>
      <c r="J15" s="36" t="s">
        <v>15</v>
      </c>
    </row>
    <row r="16" spans="1:10" ht="45" customHeight="1" x14ac:dyDescent="0.25">
      <c r="A16" s="35">
        <v>10</v>
      </c>
      <c r="B16" s="14" t="s">
        <v>28</v>
      </c>
      <c r="C16" s="15">
        <v>45726</v>
      </c>
      <c r="D16" s="21" t="s">
        <v>18</v>
      </c>
      <c r="E16" s="14" t="s">
        <v>24</v>
      </c>
      <c r="F16" s="16">
        <v>367197.12</v>
      </c>
      <c r="G16" s="17">
        <f t="shared" si="0"/>
        <v>367197.12</v>
      </c>
      <c r="H16" s="18">
        <f t="shared" si="1"/>
        <v>0</v>
      </c>
      <c r="I16" s="15" t="s">
        <v>14</v>
      </c>
      <c r="J16" s="36" t="s">
        <v>15</v>
      </c>
    </row>
    <row r="17" spans="1:10" ht="45" customHeight="1" x14ac:dyDescent="0.25">
      <c r="A17" s="35">
        <v>11</v>
      </c>
      <c r="B17" s="14" t="s">
        <v>29</v>
      </c>
      <c r="C17" s="15">
        <v>45740</v>
      </c>
      <c r="D17" s="21" t="s">
        <v>18</v>
      </c>
      <c r="E17" s="14" t="s">
        <v>30</v>
      </c>
      <c r="F17" s="16">
        <v>168653.1</v>
      </c>
      <c r="G17" s="17">
        <f t="shared" si="0"/>
        <v>168653.1</v>
      </c>
      <c r="H17" s="18">
        <f t="shared" si="1"/>
        <v>0</v>
      </c>
      <c r="I17" s="15" t="s">
        <v>14</v>
      </c>
      <c r="J17" s="36" t="s">
        <v>15</v>
      </c>
    </row>
    <row r="18" spans="1:10" ht="45" customHeight="1" x14ac:dyDescent="0.25">
      <c r="A18" s="35">
        <v>12</v>
      </c>
      <c r="B18" s="14" t="s">
        <v>31</v>
      </c>
      <c r="C18" s="15">
        <v>45740</v>
      </c>
      <c r="D18" s="21" t="s">
        <v>18</v>
      </c>
      <c r="E18" s="14" t="s">
        <v>30</v>
      </c>
      <c r="F18" s="16">
        <v>197000.12</v>
      </c>
      <c r="G18" s="17">
        <f t="shared" si="0"/>
        <v>197000.12</v>
      </c>
      <c r="H18" s="18">
        <f t="shared" si="1"/>
        <v>0</v>
      </c>
      <c r="I18" s="15" t="s">
        <v>14</v>
      </c>
      <c r="J18" s="36" t="s">
        <v>15</v>
      </c>
    </row>
    <row r="19" spans="1:10" ht="45" customHeight="1" x14ac:dyDescent="0.25">
      <c r="A19" s="35">
        <v>13</v>
      </c>
      <c r="B19" s="14" t="s">
        <v>32</v>
      </c>
      <c r="C19" s="15">
        <v>45747</v>
      </c>
      <c r="D19" s="21" t="s">
        <v>18</v>
      </c>
      <c r="E19" s="14" t="s">
        <v>30</v>
      </c>
      <c r="F19" s="16">
        <v>78639.92</v>
      </c>
      <c r="G19" s="17">
        <f t="shared" si="0"/>
        <v>78639.92</v>
      </c>
      <c r="H19" s="18">
        <f t="shared" si="1"/>
        <v>0</v>
      </c>
      <c r="I19" s="15" t="s">
        <v>14</v>
      </c>
      <c r="J19" s="36" t="s">
        <v>15</v>
      </c>
    </row>
    <row r="20" spans="1:10" ht="45" customHeight="1" x14ac:dyDescent="0.25">
      <c r="A20" s="35">
        <v>14</v>
      </c>
      <c r="B20" s="15" t="s">
        <v>33</v>
      </c>
      <c r="C20" s="15">
        <v>45747</v>
      </c>
      <c r="D20" s="21" t="s">
        <v>18</v>
      </c>
      <c r="E20" s="14" t="s">
        <v>30</v>
      </c>
      <c r="F20" s="16">
        <v>81535.94</v>
      </c>
      <c r="G20" s="17">
        <f t="shared" si="0"/>
        <v>81535.94</v>
      </c>
      <c r="H20" s="18">
        <f t="shared" si="1"/>
        <v>0</v>
      </c>
      <c r="I20" s="15" t="s">
        <v>14</v>
      </c>
      <c r="J20" s="36" t="s">
        <v>15</v>
      </c>
    </row>
    <row r="21" spans="1:10" ht="45" customHeight="1" x14ac:dyDescent="0.25">
      <c r="A21" s="35">
        <v>15</v>
      </c>
      <c r="B21" s="14" t="s">
        <v>34</v>
      </c>
      <c r="C21" s="15">
        <v>45757</v>
      </c>
      <c r="D21" s="21" t="s">
        <v>18</v>
      </c>
      <c r="E21" s="14" t="s">
        <v>30</v>
      </c>
      <c r="F21" s="16">
        <v>15000</v>
      </c>
      <c r="G21" s="17">
        <f t="shared" si="0"/>
        <v>15000</v>
      </c>
      <c r="H21" s="18">
        <f t="shared" si="1"/>
        <v>0</v>
      </c>
      <c r="I21" s="15" t="s">
        <v>14</v>
      </c>
      <c r="J21" s="36" t="s">
        <v>15</v>
      </c>
    </row>
    <row r="22" spans="1:10" ht="45" customHeight="1" x14ac:dyDescent="0.25">
      <c r="A22" s="35">
        <v>16</v>
      </c>
      <c r="B22" s="14" t="s">
        <v>35</v>
      </c>
      <c r="C22" s="15">
        <v>45757</v>
      </c>
      <c r="D22" s="21" t="s">
        <v>18</v>
      </c>
      <c r="E22" s="14" t="s">
        <v>30</v>
      </c>
      <c r="F22" s="16">
        <v>3026.7</v>
      </c>
      <c r="G22" s="17">
        <f t="shared" si="0"/>
        <v>3026.7</v>
      </c>
      <c r="H22" s="18">
        <f t="shared" si="1"/>
        <v>0</v>
      </c>
      <c r="I22" s="15" t="s">
        <v>14</v>
      </c>
      <c r="J22" s="36" t="s">
        <v>15</v>
      </c>
    </row>
    <row r="23" spans="1:10" ht="45" customHeight="1" x14ac:dyDescent="0.25">
      <c r="A23" s="35">
        <v>17</v>
      </c>
      <c r="B23" s="14" t="s">
        <v>36</v>
      </c>
      <c r="C23" s="15">
        <v>45729</v>
      </c>
      <c r="D23" s="14" t="s">
        <v>37</v>
      </c>
      <c r="E23" s="14" t="s">
        <v>38</v>
      </c>
      <c r="F23" s="16">
        <v>41300</v>
      </c>
      <c r="G23" s="17">
        <f t="shared" si="0"/>
        <v>41300</v>
      </c>
      <c r="H23" s="18">
        <f t="shared" si="1"/>
        <v>0</v>
      </c>
      <c r="I23" s="15" t="s">
        <v>14</v>
      </c>
      <c r="J23" s="36" t="s">
        <v>15</v>
      </c>
    </row>
    <row r="24" spans="1:10" ht="45" customHeight="1" x14ac:dyDescent="0.25">
      <c r="A24" s="35">
        <v>18</v>
      </c>
      <c r="B24" s="14" t="s">
        <v>39</v>
      </c>
      <c r="C24" s="20">
        <v>45762</v>
      </c>
      <c r="D24" s="14" t="s">
        <v>37</v>
      </c>
      <c r="E24" s="21" t="s">
        <v>40</v>
      </c>
      <c r="F24" s="22">
        <v>57407</v>
      </c>
      <c r="G24" s="17">
        <f t="shared" si="0"/>
        <v>57407</v>
      </c>
      <c r="H24" s="18">
        <f t="shared" si="1"/>
        <v>0</v>
      </c>
      <c r="I24" s="15" t="s">
        <v>14</v>
      </c>
      <c r="J24" s="36" t="s">
        <v>15</v>
      </c>
    </row>
    <row r="25" spans="1:10" ht="45" customHeight="1" x14ac:dyDescent="0.25">
      <c r="A25" s="35">
        <v>19</v>
      </c>
      <c r="B25" s="14" t="s">
        <v>41</v>
      </c>
      <c r="C25" s="20">
        <v>45722</v>
      </c>
      <c r="D25" s="21" t="s">
        <v>42</v>
      </c>
      <c r="E25" s="21" t="s">
        <v>43</v>
      </c>
      <c r="F25" s="22">
        <v>751855.88</v>
      </c>
      <c r="G25" s="17">
        <f t="shared" si="0"/>
        <v>751855.88</v>
      </c>
      <c r="H25" s="18">
        <f t="shared" si="1"/>
        <v>0</v>
      </c>
      <c r="I25" s="15" t="s">
        <v>14</v>
      </c>
      <c r="J25" s="36" t="s">
        <v>15</v>
      </c>
    </row>
    <row r="26" spans="1:10" ht="45" customHeight="1" x14ac:dyDescent="0.25">
      <c r="A26" s="35">
        <v>20</v>
      </c>
      <c r="B26" s="14" t="s">
        <v>44</v>
      </c>
      <c r="C26" s="15">
        <v>45749</v>
      </c>
      <c r="D26" s="14" t="s">
        <v>45</v>
      </c>
      <c r="E26" s="14" t="s">
        <v>46</v>
      </c>
      <c r="F26" s="16">
        <v>13865.58</v>
      </c>
      <c r="G26" s="17">
        <f t="shared" si="0"/>
        <v>13865.58</v>
      </c>
      <c r="H26" s="18">
        <f t="shared" si="1"/>
        <v>0</v>
      </c>
      <c r="I26" s="15" t="s">
        <v>14</v>
      </c>
      <c r="J26" s="36" t="s">
        <v>15</v>
      </c>
    </row>
    <row r="27" spans="1:10" ht="45" customHeight="1" x14ac:dyDescent="0.25">
      <c r="A27" s="35">
        <v>21</v>
      </c>
      <c r="B27" s="14" t="s">
        <v>47</v>
      </c>
      <c r="C27" s="15">
        <v>45749</v>
      </c>
      <c r="D27" s="14" t="s">
        <v>45</v>
      </c>
      <c r="E27" s="14" t="s">
        <v>46</v>
      </c>
      <c r="F27" s="16">
        <v>14794.83</v>
      </c>
      <c r="G27" s="17">
        <f t="shared" si="0"/>
        <v>14794.83</v>
      </c>
      <c r="H27" s="18">
        <f t="shared" si="1"/>
        <v>0</v>
      </c>
      <c r="I27" s="15" t="s">
        <v>14</v>
      </c>
      <c r="J27" s="36" t="s">
        <v>15</v>
      </c>
    </row>
    <row r="28" spans="1:10" ht="45" customHeight="1" x14ac:dyDescent="0.25">
      <c r="A28" s="35">
        <v>22</v>
      </c>
      <c r="B28" s="14" t="s">
        <v>48</v>
      </c>
      <c r="C28" s="15">
        <v>45750</v>
      </c>
      <c r="D28" s="14" t="s">
        <v>45</v>
      </c>
      <c r="E28" s="14" t="s">
        <v>46</v>
      </c>
      <c r="F28" s="16">
        <v>49585.599999999999</v>
      </c>
      <c r="G28" s="17">
        <f t="shared" si="0"/>
        <v>49585.599999999999</v>
      </c>
      <c r="H28" s="18">
        <f t="shared" si="1"/>
        <v>0</v>
      </c>
      <c r="I28" s="15" t="s">
        <v>14</v>
      </c>
      <c r="J28" s="36" t="s">
        <v>15</v>
      </c>
    </row>
    <row r="29" spans="1:10" ht="45" customHeight="1" x14ac:dyDescent="0.25">
      <c r="A29" s="35">
        <v>23</v>
      </c>
      <c r="B29" s="14" t="s">
        <v>49</v>
      </c>
      <c r="C29" s="15">
        <v>45750</v>
      </c>
      <c r="D29" s="14" t="s">
        <v>45</v>
      </c>
      <c r="E29" s="14" t="s">
        <v>46</v>
      </c>
      <c r="F29" s="16">
        <v>23001.15</v>
      </c>
      <c r="G29" s="17">
        <f t="shared" si="0"/>
        <v>23001.15</v>
      </c>
      <c r="H29" s="18">
        <f t="shared" si="1"/>
        <v>0</v>
      </c>
      <c r="I29" s="15" t="s">
        <v>14</v>
      </c>
      <c r="J29" s="36" t="s">
        <v>15</v>
      </c>
    </row>
    <row r="30" spans="1:10" ht="45" customHeight="1" x14ac:dyDescent="0.25">
      <c r="A30" s="35">
        <v>24</v>
      </c>
      <c r="B30" s="14" t="s">
        <v>50</v>
      </c>
      <c r="C30" s="15">
        <v>45750</v>
      </c>
      <c r="D30" s="14" t="s">
        <v>45</v>
      </c>
      <c r="E30" s="14" t="s">
        <v>46</v>
      </c>
      <c r="F30" s="16">
        <v>35132.730000000003</v>
      </c>
      <c r="G30" s="17">
        <f t="shared" si="0"/>
        <v>35132.730000000003</v>
      </c>
      <c r="H30" s="18">
        <f t="shared" si="1"/>
        <v>0</v>
      </c>
      <c r="I30" s="15" t="s">
        <v>14</v>
      </c>
      <c r="J30" s="36" t="s">
        <v>15</v>
      </c>
    </row>
    <row r="31" spans="1:10" ht="45" customHeight="1" x14ac:dyDescent="0.25">
      <c r="A31" s="35">
        <v>25</v>
      </c>
      <c r="B31" s="14" t="s">
        <v>51</v>
      </c>
      <c r="C31" s="15">
        <v>45751</v>
      </c>
      <c r="D31" s="14" t="s">
        <v>45</v>
      </c>
      <c r="E31" s="14" t="s">
        <v>46</v>
      </c>
      <c r="F31" s="16">
        <v>21715.53</v>
      </c>
      <c r="G31" s="17">
        <f t="shared" si="0"/>
        <v>21715.53</v>
      </c>
      <c r="H31" s="18">
        <f t="shared" si="1"/>
        <v>0</v>
      </c>
      <c r="I31" s="15" t="s">
        <v>14</v>
      </c>
      <c r="J31" s="36" t="s">
        <v>15</v>
      </c>
    </row>
    <row r="32" spans="1:10" ht="45" customHeight="1" x14ac:dyDescent="0.25">
      <c r="A32" s="35">
        <v>26</v>
      </c>
      <c r="B32" s="14" t="s">
        <v>52</v>
      </c>
      <c r="C32" s="15">
        <v>45751</v>
      </c>
      <c r="D32" s="14" t="s">
        <v>45</v>
      </c>
      <c r="E32" s="14" t="s">
        <v>46</v>
      </c>
      <c r="F32" s="16">
        <v>175175.13</v>
      </c>
      <c r="G32" s="17">
        <f t="shared" si="0"/>
        <v>175175.13</v>
      </c>
      <c r="H32" s="18">
        <f t="shared" si="1"/>
        <v>0</v>
      </c>
      <c r="I32" s="15" t="s">
        <v>14</v>
      </c>
      <c r="J32" s="36" t="s">
        <v>15</v>
      </c>
    </row>
    <row r="33" spans="1:10" ht="45" customHeight="1" x14ac:dyDescent="0.25">
      <c r="A33" s="35">
        <v>27</v>
      </c>
      <c r="B33" s="14" t="s">
        <v>53</v>
      </c>
      <c r="C33" s="15">
        <v>45751</v>
      </c>
      <c r="D33" s="14" t="s">
        <v>45</v>
      </c>
      <c r="E33" s="14" t="s">
        <v>46</v>
      </c>
      <c r="F33" s="16">
        <v>31611.07</v>
      </c>
      <c r="G33" s="17">
        <f t="shared" si="0"/>
        <v>31611.07</v>
      </c>
      <c r="H33" s="18">
        <f t="shared" si="1"/>
        <v>0</v>
      </c>
      <c r="I33" s="15" t="s">
        <v>14</v>
      </c>
      <c r="J33" s="36" t="s">
        <v>15</v>
      </c>
    </row>
    <row r="34" spans="1:10" ht="45" customHeight="1" x14ac:dyDescent="0.25">
      <c r="A34" s="35">
        <v>28</v>
      </c>
      <c r="B34" s="14" t="s">
        <v>54</v>
      </c>
      <c r="C34" s="15">
        <v>45755</v>
      </c>
      <c r="D34" s="14" t="s">
        <v>45</v>
      </c>
      <c r="E34" s="14" t="s">
        <v>46</v>
      </c>
      <c r="F34" s="16">
        <v>179880.39</v>
      </c>
      <c r="G34" s="17">
        <f t="shared" si="0"/>
        <v>179880.39</v>
      </c>
      <c r="H34" s="18">
        <f t="shared" si="1"/>
        <v>0</v>
      </c>
      <c r="I34" s="15" t="s">
        <v>14</v>
      </c>
      <c r="J34" s="36" t="s">
        <v>15</v>
      </c>
    </row>
    <row r="35" spans="1:10" ht="45" customHeight="1" x14ac:dyDescent="0.25">
      <c r="A35" s="35">
        <v>29</v>
      </c>
      <c r="B35" s="21" t="s">
        <v>55</v>
      </c>
      <c r="C35" s="20">
        <v>45757</v>
      </c>
      <c r="D35" s="21" t="s">
        <v>56</v>
      </c>
      <c r="E35" s="21" t="s">
        <v>57</v>
      </c>
      <c r="F35" s="22">
        <v>176292</v>
      </c>
      <c r="G35" s="17">
        <f t="shared" si="0"/>
        <v>176292</v>
      </c>
      <c r="H35" s="18">
        <f t="shared" si="1"/>
        <v>0</v>
      </c>
      <c r="I35" s="15" t="s">
        <v>14</v>
      </c>
      <c r="J35" s="36" t="s">
        <v>15</v>
      </c>
    </row>
    <row r="36" spans="1:10" ht="45" customHeight="1" x14ac:dyDescent="0.25">
      <c r="A36" s="35">
        <v>30</v>
      </c>
      <c r="B36" s="14" t="s">
        <v>58</v>
      </c>
      <c r="C36" s="15">
        <v>45569</v>
      </c>
      <c r="D36" s="21" t="s">
        <v>56</v>
      </c>
      <c r="E36" s="14" t="s">
        <v>59</v>
      </c>
      <c r="F36" s="16">
        <v>824820</v>
      </c>
      <c r="G36" s="17">
        <f t="shared" si="0"/>
        <v>824820</v>
      </c>
      <c r="H36" s="18">
        <f t="shared" si="1"/>
        <v>0</v>
      </c>
      <c r="I36" s="15" t="s">
        <v>14</v>
      </c>
      <c r="J36" s="36" t="s">
        <v>15</v>
      </c>
    </row>
    <row r="37" spans="1:10" ht="45" customHeight="1" x14ac:dyDescent="0.25">
      <c r="A37" s="35">
        <v>31</v>
      </c>
      <c r="B37" s="14" t="s">
        <v>60</v>
      </c>
      <c r="C37" s="15">
        <v>45680</v>
      </c>
      <c r="D37" s="21" t="s">
        <v>56</v>
      </c>
      <c r="E37" s="14" t="s">
        <v>59</v>
      </c>
      <c r="F37" s="16">
        <v>1382370</v>
      </c>
      <c r="G37" s="17">
        <f t="shared" si="0"/>
        <v>1382370</v>
      </c>
      <c r="H37" s="18">
        <f t="shared" si="1"/>
        <v>0</v>
      </c>
      <c r="I37" s="15" t="s">
        <v>14</v>
      </c>
      <c r="J37" s="36" t="s">
        <v>15</v>
      </c>
    </row>
    <row r="38" spans="1:10" ht="45" customHeight="1" x14ac:dyDescent="0.25">
      <c r="A38" s="35">
        <v>32</v>
      </c>
      <c r="B38" s="14" t="s">
        <v>61</v>
      </c>
      <c r="C38" s="15">
        <v>45741</v>
      </c>
      <c r="D38" s="21" t="s">
        <v>56</v>
      </c>
      <c r="E38" s="14" t="s">
        <v>62</v>
      </c>
      <c r="F38" s="16">
        <v>622332</v>
      </c>
      <c r="G38" s="17">
        <f t="shared" si="0"/>
        <v>622332</v>
      </c>
      <c r="H38" s="18">
        <f t="shared" si="1"/>
        <v>0</v>
      </c>
      <c r="I38" s="15" t="s">
        <v>14</v>
      </c>
      <c r="J38" s="36" t="s">
        <v>15</v>
      </c>
    </row>
    <row r="39" spans="1:10" ht="45" customHeight="1" x14ac:dyDescent="0.25">
      <c r="A39" s="35">
        <v>33</v>
      </c>
      <c r="B39" s="14" t="s">
        <v>63</v>
      </c>
      <c r="C39" s="15">
        <v>45707</v>
      </c>
      <c r="D39" s="21" t="s">
        <v>56</v>
      </c>
      <c r="E39" s="14" t="s">
        <v>62</v>
      </c>
      <c r="F39" s="16">
        <v>3671865</v>
      </c>
      <c r="G39" s="17">
        <f t="shared" si="0"/>
        <v>3671865</v>
      </c>
      <c r="H39" s="18">
        <f t="shared" si="1"/>
        <v>0</v>
      </c>
      <c r="I39" s="15" t="s">
        <v>14</v>
      </c>
      <c r="J39" s="36" t="s">
        <v>15</v>
      </c>
    </row>
    <row r="40" spans="1:10" ht="45" customHeight="1" x14ac:dyDescent="0.25">
      <c r="A40" s="35">
        <v>34</v>
      </c>
      <c r="B40" s="14" t="s">
        <v>64</v>
      </c>
      <c r="C40" s="15">
        <v>45707</v>
      </c>
      <c r="D40" s="21" t="s">
        <v>56</v>
      </c>
      <c r="E40" s="25" t="s">
        <v>65</v>
      </c>
      <c r="F40" s="16">
        <v>3810102</v>
      </c>
      <c r="G40" s="17">
        <f t="shared" si="0"/>
        <v>3810102</v>
      </c>
      <c r="H40" s="18">
        <f t="shared" si="1"/>
        <v>0</v>
      </c>
      <c r="I40" s="15" t="s">
        <v>14</v>
      </c>
      <c r="J40" s="36" t="s">
        <v>15</v>
      </c>
    </row>
    <row r="41" spans="1:10" ht="45" customHeight="1" x14ac:dyDescent="0.25">
      <c r="A41" s="35">
        <v>35</v>
      </c>
      <c r="B41" s="14" t="s">
        <v>66</v>
      </c>
      <c r="C41" s="15">
        <v>45707</v>
      </c>
      <c r="D41" s="21" t="s">
        <v>56</v>
      </c>
      <c r="E41" s="25" t="s">
        <v>65</v>
      </c>
      <c r="F41" s="16">
        <v>909072</v>
      </c>
      <c r="G41" s="17">
        <f t="shared" si="0"/>
        <v>909072</v>
      </c>
      <c r="H41" s="18">
        <f t="shared" si="1"/>
        <v>0</v>
      </c>
      <c r="I41" s="15" t="s">
        <v>14</v>
      </c>
      <c r="J41" s="36" t="s">
        <v>15</v>
      </c>
    </row>
    <row r="42" spans="1:10" ht="45" customHeight="1" x14ac:dyDescent="0.25">
      <c r="A42" s="35">
        <v>36</v>
      </c>
      <c r="B42" s="14" t="s">
        <v>67</v>
      </c>
      <c r="C42" s="15">
        <v>45707</v>
      </c>
      <c r="D42" s="21" t="s">
        <v>56</v>
      </c>
      <c r="E42" s="25" t="s">
        <v>65</v>
      </c>
      <c r="F42" s="16">
        <v>1491756</v>
      </c>
      <c r="G42" s="17">
        <f t="shared" si="0"/>
        <v>1491756</v>
      </c>
      <c r="H42" s="18">
        <f t="shared" si="1"/>
        <v>0</v>
      </c>
      <c r="I42" s="15" t="s">
        <v>14</v>
      </c>
      <c r="J42" s="36" t="s">
        <v>15</v>
      </c>
    </row>
    <row r="43" spans="1:10" ht="45" customHeight="1" x14ac:dyDescent="0.25">
      <c r="A43" s="35">
        <v>37</v>
      </c>
      <c r="B43" s="14" t="s">
        <v>68</v>
      </c>
      <c r="C43" s="15">
        <v>45707</v>
      </c>
      <c r="D43" s="21" t="s">
        <v>56</v>
      </c>
      <c r="E43" s="25" t="s">
        <v>65</v>
      </c>
      <c r="F43" s="16">
        <v>7768884</v>
      </c>
      <c r="G43" s="17">
        <f t="shared" si="0"/>
        <v>7768884</v>
      </c>
      <c r="H43" s="18">
        <f t="shared" si="1"/>
        <v>0</v>
      </c>
      <c r="I43" s="15" t="s">
        <v>14</v>
      </c>
      <c r="J43" s="36" t="s">
        <v>15</v>
      </c>
    </row>
    <row r="44" spans="1:10" ht="45" customHeight="1" x14ac:dyDescent="0.25">
      <c r="A44" s="35">
        <v>38</v>
      </c>
      <c r="B44" s="14" t="s">
        <v>69</v>
      </c>
      <c r="C44" s="15">
        <v>45707</v>
      </c>
      <c r="D44" s="21" t="s">
        <v>56</v>
      </c>
      <c r="E44" s="25" t="s">
        <v>65</v>
      </c>
      <c r="F44" s="16">
        <v>334176</v>
      </c>
      <c r="G44" s="17">
        <f t="shared" si="0"/>
        <v>334176</v>
      </c>
      <c r="H44" s="18">
        <f t="shared" si="1"/>
        <v>0</v>
      </c>
      <c r="I44" s="15" t="s">
        <v>14</v>
      </c>
      <c r="J44" s="36" t="s">
        <v>15</v>
      </c>
    </row>
    <row r="45" spans="1:10" ht="45" customHeight="1" x14ac:dyDescent="0.25">
      <c r="A45" s="35">
        <v>39</v>
      </c>
      <c r="B45" s="14" t="s">
        <v>70</v>
      </c>
      <c r="C45" s="15">
        <v>45707</v>
      </c>
      <c r="D45" s="21" t="s">
        <v>56</v>
      </c>
      <c r="E45" s="25" t="s">
        <v>65</v>
      </c>
      <c r="F45" s="16">
        <v>1853190</v>
      </c>
      <c r="G45" s="17">
        <f t="shared" si="0"/>
        <v>1853190</v>
      </c>
      <c r="H45" s="18">
        <f t="shared" si="1"/>
        <v>0</v>
      </c>
      <c r="I45" s="15" t="s">
        <v>14</v>
      </c>
      <c r="J45" s="36" t="s">
        <v>15</v>
      </c>
    </row>
    <row r="46" spans="1:10" ht="45" customHeight="1" x14ac:dyDescent="0.25">
      <c r="A46" s="35">
        <v>40</v>
      </c>
      <c r="B46" s="14" t="s">
        <v>71</v>
      </c>
      <c r="C46" s="15">
        <v>45729</v>
      </c>
      <c r="D46" s="21" t="s">
        <v>56</v>
      </c>
      <c r="E46" s="25" t="s">
        <v>65</v>
      </c>
      <c r="F46" s="16">
        <v>344796</v>
      </c>
      <c r="G46" s="17">
        <f t="shared" si="0"/>
        <v>344796</v>
      </c>
      <c r="H46" s="18">
        <f t="shared" si="1"/>
        <v>0</v>
      </c>
      <c r="I46" s="15" t="s">
        <v>14</v>
      </c>
      <c r="J46" s="36" t="s">
        <v>15</v>
      </c>
    </row>
    <row r="47" spans="1:10" ht="45" customHeight="1" x14ac:dyDescent="0.25">
      <c r="A47" s="35">
        <v>41</v>
      </c>
      <c r="B47" s="14" t="s">
        <v>72</v>
      </c>
      <c r="C47" s="15">
        <v>45729</v>
      </c>
      <c r="D47" s="21" t="s">
        <v>56</v>
      </c>
      <c r="E47" s="25" t="s">
        <v>65</v>
      </c>
      <c r="F47" s="16">
        <v>610650</v>
      </c>
      <c r="G47" s="17">
        <f t="shared" si="0"/>
        <v>610650</v>
      </c>
      <c r="H47" s="18">
        <f t="shared" si="1"/>
        <v>0</v>
      </c>
      <c r="I47" s="15" t="s">
        <v>14</v>
      </c>
      <c r="J47" s="36" t="s">
        <v>15</v>
      </c>
    </row>
    <row r="48" spans="1:10" ht="45" customHeight="1" x14ac:dyDescent="0.25">
      <c r="A48" s="35">
        <v>42</v>
      </c>
      <c r="B48" s="21" t="s">
        <v>73</v>
      </c>
      <c r="C48" s="20">
        <v>45757</v>
      </c>
      <c r="D48" s="21" t="s">
        <v>56</v>
      </c>
      <c r="E48" s="21" t="s">
        <v>74</v>
      </c>
      <c r="F48" s="22">
        <v>1848588</v>
      </c>
      <c r="G48" s="17">
        <f t="shared" si="0"/>
        <v>1848588</v>
      </c>
      <c r="H48" s="18">
        <f t="shared" si="1"/>
        <v>0</v>
      </c>
      <c r="I48" s="15" t="s">
        <v>14</v>
      </c>
      <c r="J48" s="36" t="s">
        <v>15</v>
      </c>
    </row>
    <row r="49" spans="1:10" ht="45" customHeight="1" x14ac:dyDescent="0.25">
      <c r="A49" s="35">
        <v>43</v>
      </c>
      <c r="B49" s="14" t="s">
        <v>75</v>
      </c>
      <c r="C49" s="15">
        <v>45721</v>
      </c>
      <c r="D49" s="14" t="s">
        <v>76</v>
      </c>
      <c r="E49" s="14" t="s">
        <v>77</v>
      </c>
      <c r="F49" s="16">
        <v>650180</v>
      </c>
      <c r="G49" s="17">
        <f t="shared" si="0"/>
        <v>650180</v>
      </c>
      <c r="H49" s="18">
        <f t="shared" si="1"/>
        <v>0</v>
      </c>
      <c r="I49" s="15" t="s">
        <v>14</v>
      </c>
      <c r="J49" s="36" t="s">
        <v>15</v>
      </c>
    </row>
    <row r="50" spans="1:10" ht="45" customHeight="1" x14ac:dyDescent="0.25">
      <c r="A50" s="35">
        <v>44</v>
      </c>
      <c r="B50" s="14" t="s">
        <v>78</v>
      </c>
      <c r="C50" s="15">
        <v>45721</v>
      </c>
      <c r="D50" s="14" t="s">
        <v>76</v>
      </c>
      <c r="E50" s="14" t="s">
        <v>79</v>
      </c>
      <c r="F50" s="16">
        <v>760156</v>
      </c>
      <c r="G50" s="17">
        <f t="shared" si="0"/>
        <v>760156</v>
      </c>
      <c r="H50" s="18">
        <f t="shared" si="1"/>
        <v>0</v>
      </c>
      <c r="I50" s="15" t="s">
        <v>14</v>
      </c>
      <c r="J50" s="36" t="s">
        <v>15</v>
      </c>
    </row>
    <row r="51" spans="1:10" ht="45" customHeight="1" x14ac:dyDescent="0.25">
      <c r="A51" s="35">
        <v>45</v>
      </c>
      <c r="B51" s="14" t="s">
        <v>80</v>
      </c>
      <c r="C51" s="15">
        <v>45723</v>
      </c>
      <c r="D51" s="14" t="s">
        <v>81</v>
      </c>
      <c r="E51" s="14" t="s">
        <v>82</v>
      </c>
      <c r="F51" s="16">
        <v>41300</v>
      </c>
      <c r="G51" s="17">
        <f t="shared" si="0"/>
        <v>41300</v>
      </c>
      <c r="H51" s="18">
        <f t="shared" si="1"/>
        <v>0</v>
      </c>
      <c r="I51" s="15" t="s">
        <v>14</v>
      </c>
      <c r="J51" s="36" t="s">
        <v>15</v>
      </c>
    </row>
    <row r="52" spans="1:10" ht="45" customHeight="1" x14ac:dyDescent="0.25">
      <c r="A52" s="35">
        <v>46</v>
      </c>
      <c r="B52" s="14" t="s">
        <v>83</v>
      </c>
      <c r="C52" s="15">
        <v>45770</v>
      </c>
      <c r="D52" s="14" t="s">
        <v>84</v>
      </c>
      <c r="E52" s="14" t="s">
        <v>85</v>
      </c>
      <c r="F52" s="16">
        <v>894266.54</v>
      </c>
      <c r="G52" s="17">
        <f t="shared" si="0"/>
        <v>894266.54</v>
      </c>
      <c r="H52" s="18">
        <f t="shared" si="1"/>
        <v>0</v>
      </c>
      <c r="I52" s="15" t="s">
        <v>14</v>
      </c>
      <c r="J52" s="36" t="s">
        <v>15</v>
      </c>
    </row>
    <row r="53" spans="1:10" ht="45" customHeight="1" x14ac:dyDescent="0.25">
      <c r="A53" s="35">
        <v>47</v>
      </c>
      <c r="B53" s="14" t="s">
        <v>86</v>
      </c>
      <c r="C53" s="15">
        <v>45747</v>
      </c>
      <c r="D53" s="14" t="s">
        <v>84</v>
      </c>
      <c r="E53" s="14" t="s">
        <v>85</v>
      </c>
      <c r="F53" s="16">
        <v>405673.38</v>
      </c>
      <c r="G53" s="17">
        <f t="shared" si="0"/>
        <v>405673.38</v>
      </c>
      <c r="H53" s="18">
        <f t="shared" si="1"/>
        <v>0</v>
      </c>
      <c r="I53" s="15" t="s">
        <v>14</v>
      </c>
      <c r="J53" s="36" t="s">
        <v>15</v>
      </c>
    </row>
    <row r="54" spans="1:10" ht="45" customHeight="1" x14ac:dyDescent="0.25">
      <c r="A54" s="35">
        <v>48</v>
      </c>
      <c r="B54" s="14" t="s">
        <v>87</v>
      </c>
      <c r="C54" s="15">
        <v>45770</v>
      </c>
      <c r="D54" s="14" t="s">
        <v>84</v>
      </c>
      <c r="E54" s="14" t="s">
        <v>85</v>
      </c>
      <c r="F54" s="16">
        <v>34815.9</v>
      </c>
      <c r="G54" s="17">
        <f t="shared" si="0"/>
        <v>34815.9</v>
      </c>
      <c r="H54" s="18">
        <f t="shared" si="1"/>
        <v>0</v>
      </c>
      <c r="I54" s="15" t="s">
        <v>14</v>
      </c>
      <c r="J54" s="36" t="s">
        <v>15</v>
      </c>
    </row>
    <row r="55" spans="1:10" ht="45" customHeight="1" x14ac:dyDescent="0.25">
      <c r="A55" s="35">
        <v>49</v>
      </c>
      <c r="B55" s="14" t="s">
        <v>88</v>
      </c>
      <c r="C55" s="15">
        <v>45770</v>
      </c>
      <c r="D55" s="14" t="s">
        <v>84</v>
      </c>
      <c r="E55" s="14" t="s">
        <v>85</v>
      </c>
      <c r="F55" s="16">
        <v>898486.22</v>
      </c>
      <c r="G55" s="17">
        <f t="shared" si="0"/>
        <v>898486.22</v>
      </c>
      <c r="H55" s="18">
        <f t="shared" si="1"/>
        <v>0</v>
      </c>
      <c r="I55" s="15" t="s">
        <v>14</v>
      </c>
      <c r="J55" s="36" t="s">
        <v>15</v>
      </c>
    </row>
    <row r="56" spans="1:10" ht="45" customHeight="1" x14ac:dyDescent="0.25">
      <c r="A56" s="35">
        <v>50</v>
      </c>
      <c r="B56" s="14" t="s">
        <v>89</v>
      </c>
      <c r="C56" s="15">
        <v>45769</v>
      </c>
      <c r="D56" s="14" t="s">
        <v>90</v>
      </c>
      <c r="E56" s="14" t="s">
        <v>91</v>
      </c>
      <c r="F56" s="16">
        <v>2831961.98</v>
      </c>
      <c r="G56" s="17">
        <f t="shared" si="0"/>
        <v>2831961.98</v>
      </c>
      <c r="H56" s="18">
        <f t="shared" si="1"/>
        <v>0</v>
      </c>
      <c r="I56" s="15" t="s">
        <v>14</v>
      </c>
      <c r="J56" s="36" t="s">
        <v>15</v>
      </c>
    </row>
    <row r="57" spans="1:10" ht="45" customHeight="1" x14ac:dyDescent="0.25">
      <c r="A57" s="35">
        <v>51</v>
      </c>
      <c r="B57" s="14" t="s">
        <v>92</v>
      </c>
      <c r="C57" s="15">
        <v>45758</v>
      </c>
      <c r="D57" s="14" t="s">
        <v>93</v>
      </c>
      <c r="E57" s="14" t="s">
        <v>94</v>
      </c>
      <c r="F57" s="16">
        <v>1349063.49</v>
      </c>
      <c r="G57" s="17">
        <f t="shared" si="0"/>
        <v>1349063.49</v>
      </c>
      <c r="H57" s="18">
        <f t="shared" si="1"/>
        <v>0</v>
      </c>
      <c r="I57" s="15" t="s">
        <v>14</v>
      </c>
      <c r="J57" s="36" t="s">
        <v>15</v>
      </c>
    </row>
    <row r="58" spans="1:10" ht="51" x14ac:dyDescent="0.25">
      <c r="A58" s="35">
        <v>52</v>
      </c>
      <c r="B58" s="14" t="s">
        <v>95</v>
      </c>
      <c r="C58" s="20">
        <v>45790</v>
      </c>
      <c r="D58" s="21" t="s">
        <v>96</v>
      </c>
      <c r="E58" s="21" t="s">
        <v>97</v>
      </c>
      <c r="F58" s="22">
        <v>4293598.68</v>
      </c>
      <c r="G58" s="17">
        <f t="shared" si="0"/>
        <v>4293598.68</v>
      </c>
      <c r="H58" s="18">
        <f t="shared" si="1"/>
        <v>0</v>
      </c>
      <c r="I58" s="15" t="s">
        <v>14</v>
      </c>
      <c r="J58" s="36" t="s">
        <v>15</v>
      </c>
    </row>
    <row r="59" spans="1:10" ht="45" customHeight="1" x14ac:dyDescent="0.25">
      <c r="A59" s="35">
        <v>53</v>
      </c>
      <c r="B59" s="26" t="s">
        <v>98</v>
      </c>
      <c r="C59" s="27">
        <v>45771</v>
      </c>
      <c r="D59" s="26" t="s">
        <v>99</v>
      </c>
      <c r="E59" s="25" t="s">
        <v>100</v>
      </c>
      <c r="F59" s="28">
        <v>1403712.14</v>
      </c>
      <c r="G59" s="17">
        <f t="shared" si="0"/>
        <v>1403712.14</v>
      </c>
      <c r="H59" s="18">
        <f t="shared" si="1"/>
        <v>0</v>
      </c>
      <c r="I59" s="15" t="s">
        <v>14</v>
      </c>
      <c r="J59" s="36" t="s">
        <v>15</v>
      </c>
    </row>
    <row r="60" spans="1:10" ht="45" customHeight="1" x14ac:dyDescent="0.25">
      <c r="A60" s="35">
        <v>54</v>
      </c>
      <c r="B60" s="14" t="s">
        <v>101</v>
      </c>
      <c r="C60" s="20">
        <v>45778</v>
      </c>
      <c r="D60" s="21" t="s">
        <v>102</v>
      </c>
      <c r="E60" s="21" t="s">
        <v>103</v>
      </c>
      <c r="F60" s="22">
        <v>2049238.13</v>
      </c>
      <c r="G60" s="17">
        <f t="shared" si="0"/>
        <v>2049238.13</v>
      </c>
      <c r="H60" s="18">
        <f t="shared" si="1"/>
        <v>0</v>
      </c>
      <c r="I60" s="15" t="s">
        <v>14</v>
      </c>
      <c r="J60" s="36" t="s">
        <v>15</v>
      </c>
    </row>
    <row r="61" spans="1:10" ht="45" customHeight="1" x14ac:dyDescent="0.25">
      <c r="A61" s="35">
        <v>55</v>
      </c>
      <c r="B61" s="14" t="s">
        <v>104</v>
      </c>
      <c r="C61" s="20">
        <v>45791</v>
      </c>
      <c r="D61" s="21" t="s">
        <v>105</v>
      </c>
      <c r="E61" s="21" t="s">
        <v>106</v>
      </c>
      <c r="F61" s="22">
        <v>13313108.08</v>
      </c>
      <c r="G61" s="17">
        <f t="shared" si="0"/>
        <v>13313108.08</v>
      </c>
      <c r="H61" s="18">
        <f t="shared" si="1"/>
        <v>0</v>
      </c>
      <c r="I61" s="15" t="s">
        <v>14</v>
      </c>
      <c r="J61" s="36" t="s">
        <v>15</v>
      </c>
    </row>
    <row r="62" spans="1:10" ht="45" customHeight="1" x14ac:dyDescent="0.25">
      <c r="A62" s="35">
        <v>56</v>
      </c>
      <c r="B62" s="24" t="s">
        <v>107</v>
      </c>
      <c r="C62" s="15">
        <v>45719</v>
      </c>
      <c r="D62" s="14" t="s">
        <v>108</v>
      </c>
      <c r="E62" s="14" t="s">
        <v>109</v>
      </c>
      <c r="F62" s="16">
        <v>59000</v>
      </c>
      <c r="G62" s="17">
        <f t="shared" si="0"/>
        <v>59000</v>
      </c>
      <c r="H62" s="18">
        <f t="shared" si="1"/>
        <v>0</v>
      </c>
      <c r="I62" s="15" t="s">
        <v>14</v>
      </c>
      <c r="J62" s="36" t="s">
        <v>15</v>
      </c>
    </row>
    <row r="63" spans="1:10" ht="45" customHeight="1" x14ac:dyDescent="0.25">
      <c r="A63" s="35">
        <v>57</v>
      </c>
      <c r="B63" s="24" t="s">
        <v>110</v>
      </c>
      <c r="C63" s="15">
        <v>45720</v>
      </c>
      <c r="D63" s="14" t="s">
        <v>108</v>
      </c>
      <c r="E63" s="14" t="s">
        <v>109</v>
      </c>
      <c r="F63" s="16">
        <v>295000</v>
      </c>
      <c r="G63" s="17">
        <f t="shared" si="0"/>
        <v>295000</v>
      </c>
      <c r="H63" s="18">
        <f t="shared" si="1"/>
        <v>0</v>
      </c>
      <c r="I63" s="15" t="s">
        <v>14</v>
      </c>
      <c r="J63" s="36" t="s">
        <v>15</v>
      </c>
    </row>
    <row r="64" spans="1:10" ht="45" customHeight="1" x14ac:dyDescent="0.25">
      <c r="A64" s="35">
        <v>58</v>
      </c>
      <c r="B64" s="14" t="s">
        <v>111</v>
      </c>
      <c r="C64" s="15">
        <v>45743</v>
      </c>
      <c r="D64" s="14" t="s">
        <v>112</v>
      </c>
      <c r="E64" s="14" t="s">
        <v>113</v>
      </c>
      <c r="F64" s="16">
        <v>310275</v>
      </c>
      <c r="G64" s="17">
        <f t="shared" si="0"/>
        <v>310275</v>
      </c>
      <c r="H64" s="18">
        <f t="shared" si="1"/>
        <v>0</v>
      </c>
      <c r="I64" s="15" t="s">
        <v>14</v>
      </c>
      <c r="J64" s="36" t="s">
        <v>15</v>
      </c>
    </row>
    <row r="65" spans="1:10" ht="45" customHeight="1" x14ac:dyDescent="0.25">
      <c r="A65" s="35">
        <v>59</v>
      </c>
      <c r="B65" s="14" t="s">
        <v>114</v>
      </c>
      <c r="C65" s="15">
        <v>45749</v>
      </c>
      <c r="D65" s="14" t="s">
        <v>112</v>
      </c>
      <c r="E65" s="14" t="s">
        <v>113</v>
      </c>
      <c r="F65" s="16">
        <v>310275</v>
      </c>
      <c r="G65" s="17">
        <f t="shared" si="0"/>
        <v>310275</v>
      </c>
      <c r="H65" s="18">
        <f t="shared" si="1"/>
        <v>0</v>
      </c>
      <c r="I65" s="15" t="s">
        <v>14</v>
      </c>
      <c r="J65" s="36" t="s">
        <v>15</v>
      </c>
    </row>
    <row r="66" spans="1:10" ht="45" customHeight="1" x14ac:dyDescent="0.25">
      <c r="A66" s="35">
        <v>60</v>
      </c>
      <c r="B66" s="14" t="s">
        <v>115</v>
      </c>
      <c r="C66" s="15">
        <v>45755</v>
      </c>
      <c r="D66" s="14" t="s">
        <v>112</v>
      </c>
      <c r="E66" s="14" t="s">
        <v>113</v>
      </c>
      <c r="F66" s="16">
        <v>330960</v>
      </c>
      <c r="G66" s="17">
        <f t="shared" si="0"/>
        <v>330960</v>
      </c>
      <c r="H66" s="18">
        <f t="shared" si="1"/>
        <v>0</v>
      </c>
      <c r="I66" s="15" t="s">
        <v>14</v>
      </c>
      <c r="J66" s="36" t="s">
        <v>15</v>
      </c>
    </row>
    <row r="67" spans="1:10" ht="45" customHeight="1" x14ac:dyDescent="0.25">
      <c r="A67" s="35">
        <v>61</v>
      </c>
      <c r="B67" s="14" t="s">
        <v>116</v>
      </c>
      <c r="C67" s="15">
        <v>45761</v>
      </c>
      <c r="D67" s="14" t="s">
        <v>112</v>
      </c>
      <c r="E67" s="14" t="s">
        <v>113</v>
      </c>
      <c r="F67" s="16">
        <v>268905</v>
      </c>
      <c r="G67" s="17">
        <f t="shared" si="0"/>
        <v>268905</v>
      </c>
      <c r="H67" s="18">
        <f t="shared" si="1"/>
        <v>0</v>
      </c>
      <c r="I67" s="15" t="s">
        <v>14</v>
      </c>
      <c r="J67" s="36" t="s">
        <v>15</v>
      </c>
    </row>
    <row r="68" spans="1:10" ht="45" customHeight="1" x14ac:dyDescent="0.25">
      <c r="A68" s="35">
        <v>62</v>
      </c>
      <c r="B68" s="14" t="s">
        <v>117</v>
      </c>
      <c r="C68" s="15">
        <v>45770</v>
      </c>
      <c r="D68" s="14" t="s">
        <v>112</v>
      </c>
      <c r="E68" s="14" t="s">
        <v>113</v>
      </c>
      <c r="F68" s="16">
        <v>310275</v>
      </c>
      <c r="G68" s="17">
        <f t="shared" si="0"/>
        <v>310275</v>
      </c>
      <c r="H68" s="18">
        <f t="shared" si="1"/>
        <v>0</v>
      </c>
      <c r="I68" s="15" t="s">
        <v>14</v>
      </c>
      <c r="J68" s="36" t="s">
        <v>15</v>
      </c>
    </row>
    <row r="69" spans="1:10" ht="45" customHeight="1" x14ac:dyDescent="0.25">
      <c r="A69" s="35">
        <v>63</v>
      </c>
      <c r="B69" s="23" t="s">
        <v>118</v>
      </c>
      <c r="C69" s="24">
        <v>45568</v>
      </c>
      <c r="D69" s="14" t="s">
        <v>119</v>
      </c>
      <c r="E69" s="14" t="s">
        <v>120</v>
      </c>
      <c r="F69" s="19">
        <v>2586748.7999999998</v>
      </c>
      <c r="G69" s="17">
        <f t="shared" si="0"/>
        <v>2586748.7999999998</v>
      </c>
      <c r="H69" s="18">
        <f t="shared" si="1"/>
        <v>0</v>
      </c>
      <c r="I69" s="15" t="s">
        <v>14</v>
      </c>
      <c r="J69" s="36" t="s">
        <v>15</v>
      </c>
    </row>
    <row r="70" spans="1:10" ht="45" customHeight="1" x14ac:dyDescent="0.25">
      <c r="A70" s="35">
        <v>64</v>
      </c>
      <c r="B70" s="14" t="s">
        <v>121</v>
      </c>
      <c r="C70" s="15">
        <v>45772</v>
      </c>
      <c r="D70" s="14" t="s">
        <v>122</v>
      </c>
      <c r="E70" s="14" t="s">
        <v>123</v>
      </c>
      <c r="F70" s="16">
        <v>801762.9</v>
      </c>
      <c r="G70" s="17">
        <f t="shared" si="0"/>
        <v>801762.9</v>
      </c>
      <c r="H70" s="18">
        <f t="shared" si="1"/>
        <v>0</v>
      </c>
      <c r="I70" s="15" t="s">
        <v>14</v>
      </c>
      <c r="J70" s="36" t="s">
        <v>15</v>
      </c>
    </row>
    <row r="71" spans="1:10" ht="45" customHeight="1" x14ac:dyDescent="0.25">
      <c r="A71" s="35">
        <v>65</v>
      </c>
      <c r="B71" s="14" t="s">
        <v>124</v>
      </c>
      <c r="C71" s="15">
        <v>45754</v>
      </c>
      <c r="D71" s="14" t="s">
        <v>125</v>
      </c>
      <c r="E71" s="14" t="s">
        <v>126</v>
      </c>
      <c r="F71" s="16">
        <v>875000</v>
      </c>
      <c r="G71" s="17">
        <f t="shared" ref="G71:G134" si="2">+F71</f>
        <v>875000</v>
      </c>
      <c r="H71" s="18">
        <f t="shared" ref="H71:H134" si="3">+F71-G71</f>
        <v>0</v>
      </c>
      <c r="I71" s="15" t="s">
        <v>14</v>
      </c>
      <c r="J71" s="36" t="s">
        <v>15</v>
      </c>
    </row>
    <row r="72" spans="1:10" ht="45" customHeight="1" x14ac:dyDescent="0.25">
      <c r="A72" s="35">
        <v>66</v>
      </c>
      <c r="B72" s="14" t="s">
        <v>127</v>
      </c>
      <c r="C72" s="15">
        <v>45754</v>
      </c>
      <c r="D72" s="14" t="s">
        <v>125</v>
      </c>
      <c r="E72" s="14" t="s">
        <v>128</v>
      </c>
      <c r="F72" s="16">
        <v>875000</v>
      </c>
      <c r="G72" s="17">
        <f t="shared" si="2"/>
        <v>875000</v>
      </c>
      <c r="H72" s="18">
        <f t="shared" si="3"/>
        <v>0</v>
      </c>
      <c r="I72" s="15" t="s">
        <v>14</v>
      </c>
      <c r="J72" s="36" t="s">
        <v>15</v>
      </c>
    </row>
    <row r="73" spans="1:10" ht="45" customHeight="1" x14ac:dyDescent="0.25">
      <c r="A73" s="35">
        <v>67</v>
      </c>
      <c r="B73" s="14" t="s">
        <v>129</v>
      </c>
      <c r="C73" s="15">
        <v>45754</v>
      </c>
      <c r="D73" s="14" t="s">
        <v>125</v>
      </c>
      <c r="E73" s="14" t="s">
        <v>130</v>
      </c>
      <c r="F73" s="16">
        <v>446667.44</v>
      </c>
      <c r="G73" s="17">
        <f t="shared" si="2"/>
        <v>446667.44</v>
      </c>
      <c r="H73" s="18">
        <f t="shared" si="3"/>
        <v>0</v>
      </c>
      <c r="I73" s="15" t="s">
        <v>14</v>
      </c>
      <c r="J73" s="36" t="s">
        <v>15</v>
      </c>
    </row>
    <row r="74" spans="1:10" ht="45" customHeight="1" x14ac:dyDescent="0.25">
      <c r="A74" s="35">
        <v>68</v>
      </c>
      <c r="B74" s="14" t="s">
        <v>131</v>
      </c>
      <c r="C74" s="15">
        <v>45754</v>
      </c>
      <c r="D74" s="14" t="s">
        <v>125</v>
      </c>
      <c r="E74" s="14" t="s">
        <v>132</v>
      </c>
      <c r="F74" s="16">
        <v>446667.44</v>
      </c>
      <c r="G74" s="17">
        <f t="shared" si="2"/>
        <v>446667.44</v>
      </c>
      <c r="H74" s="18">
        <f t="shared" si="3"/>
        <v>0</v>
      </c>
      <c r="I74" s="15" t="s">
        <v>14</v>
      </c>
      <c r="J74" s="36" t="s">
        <v>15</v>
      </c>
    </row>
    <row r="75" spans="1:10" ht="45" customHeight="1" x14ac:dyDescent="0.25">
      <c r="A75" s="35">
        <v>69</v>
      </c>
      <c r="B75" s="14" t="s">
        <v>133</v>
      </c>
      <c r="C75" s="15">
        <v>45754</v>
      </c>
      <c r="D75" s="14" t="s">
        <v>125</v>
      </c>
      <c r="E75" s="14" t="s">
        <v>134</v>
      </c>
      <c r="F75" s="16">
        <v>446667.44</v>
      </c>
      <c r="G75" s="17">
        <f t="shared" si="2"/>
        <v>446667.44</v>
      </c>
      <c r="H75" s="18">
        <f t="shared" si="3"/>
        <v>0</v>
      </c>
      <c r="I75" s="15" t="s">
        <v>14</v>
      </c>
      <c r="J75" s="36" t="s">
        <v>15</v>
      </c>
    </row>
    <row r="76" spans="1:10" ht="45" customHeight="1" x14ac:dyDescent="0.25">
      <c r="A76" s="35">
        <v>70</v>
      </c>
      <c r="B76" s="14" t="s">
        <v>135</v>
      </c>
      <c r="C76" s="15">
        <v>45728</v>
      </c>
      <c r="D76" s="14" t="s">
        <v>136</v>
      </c>
      <c r="E76" s="14" t="s">
        <v>137</v>
      </c>
      <c r="F76" s="16">
        <v>87320</v>
      </c>
      <c r="G76" s="17">
        <f t="shared" si="2"/>
        <v>87320</v>
      </c>
      <c r="H76" s="18">
        <f t="shared" si="3"/>
        <v>0</v>
      </c>
      <c r="I76" s="15" t="s">
        <v>14</v>
      </c>
      <c r="J76" s="36" t="s">
        <v>15</v>
      </c>
    </row>
    <row r="77" spans="1:10" ht="45" customHeight="1" x14ac:dyDescent="0.25">
      <c r="A77" s="35">
        <v>71</v>
      </c>
      <c r="B77" s="14" t="s">
        <v>138</v>
      </c>
      <c r="C77" s="15">
        <v>45747</v>
      </c>
      <c r="D77" s="14" t="s">
        <v>136</v>
      </c>
      <c r="E77" s="14" t="s">
        <v>139</v>
      </c>
      <c r="F77" s="16">
        <v>87320</v>
      </c>
      <c r="G77" s="17">
        <f t="shared" si="2"/>
        <v>87320</v>
      </c>
      <c r="H77" s="18">
        <f t="shared" si="3"/>
        <v>0</v>
      </c>
      <c r="I77" s="15" t="s">
        <v>14</v>
      </c>
      <c r="J77" s="36" t="s">
        <v>15</v>
      </c>
    </row>
    <row r="78" spans="1:10" ht="45" customHeight="1" x14ac:dyDescent="0.25">
      <c r="A78" s="35">
        <v>72</v>
      </c>
      <c r="B78" s="14" t="s">
        <v>140</v>
      </c>
      <c r="C78" s="15">
        <v>45756</v>
      </c>
      <c r="D78" s="14" t="s">
        <v>136</v>
      </c>
      <c r="E78" s="14" t="s">
        <v>139</v>
      </c>
      <c r="F78" s="16">
        <v>349280</v>
      </c>
      <c r="G78" s="17">
        <f t="shared" si="2"/>
        <v>349280</v>
      </c>
      <c r="H78" s="18">
        <f t="shared" si="3"/>
        <v>0</v>
      </c>
      <c r="I78" s="15" t="s">
        <v>14</v>
      </c>
      <c r="J78" s="36" t="s">
        <v>15</v>
      </c>
    </row>
    <row r="79" spans="1:10" ht="45" customHeight="1" x14ac:dyDescent="0.25">
      <c r="A79" s="35">
        <v>73</v>
      </c>
      <c r="B79" s="14" t="s">
        <v>141</v>
      </c>
      <c r="C79" s="15">
        <v>45770</v>
      </c>
      <c r="D79" s="14" t="s">
        <v>136</v>
      </c>
      <c r="E79" s="14" t="s">
        <v>139</v>
      </c>
      <c r="F79" s="16">
        <v>87320</v>
      </c>
      <c r="G79" s="17">
        <f t="shared" si="2"/>
        <v>87320</v>
      </c>
      <c r="H79" s="18">
        <f t="shared" si="3"/>
        <v>0</v>
      </c>
      <c r="I79" s="15" t="s">
        <v>14</v>
      </c>
      <c r="J79" s="36" t="s">
        <v>15</v>
      </c>
    </row>
    <row r="80" spans="1:10" ht="45" customHeight="1" x14ac:dyDescent="0.25">
      <c r="A80" s="35">
        <v>74</v>
      </c>
      <c r="B80" s="14" t="s">
        <v>142</v>
      </c>
      <c r="C80" s="20">
        <v>45777</v>
      </c>
      <c r="D80" s="21" t="s">
        <v>143</v>
      </c>
      <c r="E80" s="21" t="s">
        <v>144</v>
      </c>
      <c r="F80" s="22">
        <v>26777533.82</v>
      </c>
      <c r="G80" s="17">
        <f t="shared" si="2"/>
        <v>26777533.82</v>
      </c>
      <c r="H80" s="18">
        <f t="shared" si="3"/>
        <v>0</v>
      </c>
      <c r="I80" s="15" t="s">
        <v>14</v>
      </c>
      <c r="J80" s="36" t="s">
        <v>15</v>
      </c>
    </row>
    <row r="81" spans="1:10" ht="45" customHeight="1" x14ac:dyDescent="0.25">
      <c r="A81" s="35">
        <v>75</v>
      </c>
      <c r="B81" s="14" t="s">
        <v>145</v>
      </c>
      <c r="C81" s="15">
        <v>45743</v>
      </c>
      <c r="D81" s="14" t="s">
        <v>146</v>
      </c>
      <c r="E81" s="14" t="s">
        <v>147</v>
      </c>
      <c r="F81" s="16">
        <v>1544036.49</v>
      </c>
      <c r="G81" s="17">
        <f t="shared" si="2"/>
        <v>1544036.49</v>
      </c>
      <c r="H81" s="18">
        <f t="shared" si="3"/>
        <v>0</v>
      </c>
      <c r="I81" s="15" t="s">
        <v>14</v>
      </c>
      <c r="J81" s="36" t="s">
        <v>15</v>
      </c>
    </row>
    <row r="82" spans="1:10" ht="45" customHeight="1" x14ac:dyDescent="0.25">
      <c r="A82" s="35">
        <v>76</v>
      </c>
      <c r="B82" s="14" t="s">
        <v>148</v>
      </c>
      <c r="C82" s="20">
        <v>45754</v>
      </c>
      <c r="D82" s="21" t="s">
        <v>149</v>
      </c>
      <c r="E82" s="21" t="s">
        <v>150</v>
      </c>
      <c r="F82" s="22">
        <v>11505</v>
      </c>
      <c r="G82" s="17">
        <f t="shared" si="2"/>
        <v>11505</v>
      </c>
      <c r="H82" s="18">
        <f t="shared" si="3"/>
        <v>0</v>
      </c>
      <c r="I82" s="15" t="s">
        <v>14</v>
      </c>
      <c r="J82" s="36" t="s">
        <v>15</v>
      </c>
    </row>
    <row r="83" spans="1:10" ht="45" customHeight="1" x14ac:dyDescent="0.25">
      <c r="A83" s="35">
        <v>77</v>
      </c>
      <c r="B83" s="14" t="s">
        <v>151</v>
      </c>
      <c r="C83" s="20">
        <v>45779</v>
      </c>
      <c r="D83" s="21" t="s">
        <v>152</v>
      </c>
      <c r="E83" s="21" t="s">
        <v>153</v>
      </c>
      <c r="F83" s="22">
        <v>41300</v>
      </c>
      <c r="G83" s="17">
        <f t="shared" si="2"/>
        <v>41300</v>
      </c>
      <c r="H83" s="18">
        <f t="shared" si="3"/>
        <v>0</v>
      </c>
      <c r="I83" s="15" t="s">
        <v>14</v>
      </c>
      <c r="J83" s="36" t="s">
        <v>15</v>
      </c>
    </row>
    <row r="84" spans="1:10" ht="45" customHeight="1" x14ac:dyDescent="0.25">
      <c r="A84" s="35">
        <v>78</v>
      </c>
      <c r="B84" s="29" t="s">
        <v>154</v>
      </c>
      <c r="C84" s="30">
        <v>45173</v>
      </c>
      <c r="D84" s="21" t="s">
        <v>155</v>
      </c>
      <c r="E84" s="21" t="s">
        <v>156</v>
      </c>
      <c r="F84" s="31">
        <v>6944134.7999999998</v>
      </c>
      <c r="G84" s="17">
        <f t="shared" si="2"/>
        <v>6944134.7999999998</v>
      </c>
      <c r="H84" s="18">
        <f t="shared" si="3"/>
        <v>0</v>
      </c>
      <c r="I84" s="15" t="s">
        <v>14</v>
      </c>
      <c r="J84" s="36" t="s">
        <v>15</v>
      </c>
    </row>
    <row r="85" spans="1:10" ht="45" customHeight="1" x14ac:dyDescent="0.25">
      <c r="A85" s="35">
        <v>79</v>
      </c>
      <c r="B85" s="23" t="s">
        <v>157</v>
      </c>
      <c r="C85" s="24">
        <v>45719</v>
      </c>
      <c r="D85" s="21" t="s">
        <v>155</v>
      </c>
      <c r="E85" s="14" t="s">
        <v>158</v>
      </c>
      <c r="F85" s="19">
        <v>2650457</v>
      </c>
      <c r="G85" s="17">
        <f t="shared" si="2"/>
        <v>2650457</v>
      </c>
      <c r="H85" s="18">
        <f t="shared" si="3"/>
        <v>0</v>
      </c>
      <c r="I85" s="15" t="s">
        <v>14</v>
      </c>
      <c r="J85" s="36" t="s">
        <v>15</v>
      </c>
    </row>
    <row r="86" spans="1:10" ht="45" customHeight="1" x14ac:dyDescent="0.25">
      <c r="A86" s="35">
        <v>80</v>
      </c>
      <c r="B86" s="14" t="s">
        <v>159</v>
      </c>
      <c r="C86" s="15">
        <v>45743</v>
      </c>
      <c r="D86" s="21" t="s">
        <v>155</v>
      </c>
      <c r="E86" s="14" t="s">
        <v>160</v>
      </c>
      <c r="F86" s="16">
        <v>3337276</v>
      </c>
      <c r="G86" s="17">
        <f t="shared" si="2"/>
        <v>3337276</v>
      </c>
      <c r="H86" s="18">
        <f t="shared" si="3"/>
        <v>0</v>
      </c>
      <c r="I86" s="15" t="s">
        <v>14</v>
      </c>
      <c r="J86" s="36" t="s">
        <v>15</v>
      </c>
    </row>
    <row r="87" spans="1:10" ht="45" customHeight="1" x14ac:dyDescent="0.25">
      <c r="A87" s="35">
        <v>81</v>
      </c>
      <c r="B87" s="14" t="s">
        <v>161</v>
      </c>
      <c r="C87" s="20">
        <v>45761</v>
      </c>
      <c r="D87" s="21" t="s">
        <v>155</v>
      </c>
      <c r="E87" s="21" t="s">
        <v>162</v>
      </c>
      <c r="F87" s="22">
        <v>15866890.1</v>
      </c>
      <c r="G87" s="17">
        <f t="shared" si="2"/>
        <v>15866890.1</v>
      </c>
      <c r="H87" s="18">
        <f t="shared" si="3"/>
        <v>0</v>
      </c>
      <c r="I87" s="15" t="s">
        <v>14</v>
      </c>
      <c r="J87" s="36" t="s">
        <v>15</v>
      </c>
    </row>
    <row r="88" spans="1:10" ht="45" customHeight="1" x14ac:dyDescent="0.25">
      <c r="A88" s="35">
        <v>82</v>
      </c>
      <c r="B88" s="14" t="s">
        <v>163</v>
      </c>
      <c r="C88" s="20">
        <v>45770</v>
      </c>
      <c r="D88" s="21" t="s">
        <v>155</v>
      </c>
      <c r="E88" s="21" t="s">
        <v>162</v>
      </c>
      <c r="F88" s="22">
        <v>10631780.73</v>
      </c>
      <c r="G88" s="17">
        <f t="shared" si="2"/>
        <v>10631780.73</v>
      </c>
      <c r="H88" s="18">
        <f t="shared" si="3"/>
        <v>0</v>
      </c>
      <c r="I88" s="15" t="s">
        <v>14</v>
      </c>
      <c r="J88" s="36" t="s">
        <v>15</v>
      </c>
    </row>
    <row r="89" spans="1:10" ht="45" customHeight="1" x14ac:dyDescent="0.25">
      <c r="A89" s="35">
        <v>83</v>
      </c>
      <c r="B89" s="14" t="s">
        <v>164</v>
      </c>
      <c r="C89" s="15">
        <v>45723</v>
      </c>
      <c r="D89" s="14" t="s">
        <v>165</v>
      </c>
      <c r="E89" s="14" t="s">
        <v>166</v>
      </c>
      <c r="F89" s="16">
        <v>781042</v>
      </c>
      <c r="G89" s="17">
        <f t="shared" si="2"/>
        <v>781042</v>
      </c>
      <c r="H89" s="18">
        <f t="shared" si="3"/>
        <v>0</v>
      </c>
      <c r="I89" s="15" t="s">
        <v>14</v>
      </c>
      <c r="J89" s="36" t="s">
        <v>15</v>
      </c>
    </row>
    <row r="90" spans="1:10" ht="45" customHeight="1" x14ac:dyDescent="0.25">
      <c r="A90" s="35">
        <v>84</v>
      </c>
      <c r="B90" s="14" t="s">
        <v>167</v>
      </c>
      <c r="C90" s="15">
        <v>45758</v>
      </c>
      <c r="D90" s="14" t="s">
        <v>165</v>
      </c>
      <c r="E90" s="14" t="s">
        <v>166</v>
      </c>
      <c r="F90" s="16">
        <v>397896</v>
      </c>
      <c r="G90" s="17">
        <f t="shared" si="2"/>
        <v>397896</v>
      </c>
      <c r="H90" s="18">
        <f t="shared" si="3"/>
        <v>0</v>
      </c>
      <c r="I90" s="15" t="s">
        <v>14</v>
      </c>
      <c r="J90" s="36" t="s">
        <v>15</v>
      </c>
    </row>
    <row r="91" spans="1:10" ht="45" customHeight="1" x14ac:dyDescent="0.25">
      <c r="A91" s="35">
        <v>85</v>
      </c>
      <c r="B91" s="14" t="s">
        <v>168</v>
      </c>
      <c r="C91" s="20">
        <v>45778</v>
      </c>
      <c r="D91" s="21" t="s">
        <v>169</v>
      </c>
      <c r="E91" s="21" t="s">
        <v>170</v>
      </c>
      <c r="F91" s="22">
        <v>10836378.630000001</v>
      </c>
      <c r="G91" s="17">
        <f t="shared" si="2"/>
        <v>10836378.630000001</v>
      </c>
      <c r="H91" s="18">
        <f t="shared" si="3"/>
        <v>0</v>
      </c>
      <c r="I91" s="15" t="s">
        <v>14</v>
      </c>
      <c r="J91" s="36" t="s">
        <v>15</v>
      </c>
    </row>
    <row r="92" spans="1:10" ht="45" customHeight="1" x14ac:dyDescent="0.25">
      <c r="A92" s="35">
        <v>86</v>
      </c>
      <c r="B92" s="14" t="s">
        <v>171</v>
      </c>
      <c r="C92" s="15">
        <v>45747</v>
      </c>
      <c r="D92" s="14" t="s">
        <v>172</v>
      </c>
      <c r="E92" s="14" t="s">
        <v>173</v>
      </c>
      <c r="F92" s="16">
        <v>603983</v>
      </c>
      <c r="G92" s="17">
        <f t="shared" si="2"/>
        <v>603983</v>
      </c>
      <c r="H92" s="18">
        <f t="shared" si="3"/>
        <v>0</v>
      </c>
      <c r="I92" s="15" t="s">
        <v>14</v>
      </c>
      <c r="J92" s="36" t="s">
        <v>15</v>
      </c>
    </row>
    <row r="93" spans="1:10" ht="45" customHeight="1" x14ac:dyDescent="0.25">
      <c r="A93" s="35">
        <v>87</v>
      </c>
      <c r="B93" s="14" t="s">
        <v>174</v>
      </c>
      <c r="C93" s="20">
        <v>45778</v>
      </c>
      <c r="D93" s="21" t="s">
        <v>175</v>
      </c>
      <c r="E93" s="21" t="s">
        <v>176</v>
      </c>
      <c r="F93" s="22">
        <v>6299502.0099999998</v>
      </c>
      <c r="G93" s="17">
        <f t="shared" si="2"/>
        <v>6299502.0099999998</v>
      </c>
      <c r="H93" s="18">
        <f t="shared" si="3"/>
        <v>0</v>
      </c>
      <c r="I93" s="15" t="s">
        <v>14</v>
      </c>
      <c r="J93" s="36" t="s">
        <v>15</v>
      </c>
    </row>
    <row r="94" spans="1:10" ht="45" customHeight="1" x14ac:dyDescent="0.25">
      <c r="A94" s="35">
        <v>88</v>
      </c>
      <c r="B94" s="14" t="s">
        <v>177</v>
      </c>
      <c r="C94" s="15">
        <v>45775</v>
      </c>
      <c r="D94" s="14" t="s">
        <v>178</v>
      </c>
      <c r="E94" s="14" t="s">
        <v>179</v>
      </c>
      <c r="F94" s="16">
        <v>1289236.25</v>
      </c>
      <c r="G94" s="17">
        <f t="shared" si="2"/>
        <v>1289236.25</v>
      </c>
      <c r="H94" s="18">
        <f t="shared" si="3"/>
        <v>0</v>
      </c>
      <c r="I94" s="15" t="s">
        <v>14</v>
      </c>
      <c r="J94" s="36" t="s">
        <v>15</v>
      </c>
    </row>
    <row r="95" spans="1:10" ht="45" customHeight="1" x14ac:dyDescent="0.25">
      <c r="A95" s="35">
        <v>89</v>
      </c>
      <c r="B95" s="14" t="s">
        <v>180</v>
      </c>
      <c r="C95" s="20">
        <v>45757</v>
      </c>
      <c r="D95" s="21" t="s">
        <v>181</v>
      </c>
      <c r="E95" s="21" t="s">
        <v>182</v>
      </c>
      <c r="F95" s="22">
        <v>53687.64</v>
      </c>
      <c r="G95" s="17">
        <f t="shared" si="2"/>
        <v>53687.64</v>
      </c>
      <c r="H95" s="18">
        <f t="shared" si="3"/>
        <v>0</v>
      </c>
      <c r="I95" s="15" t="s">
        <v>14</v>
      </c>
      <c r="J95" s="36" t="s">
        <v>15</v>
      </c>
    </row>
    <row r="96" spans="1:10" ht="45" customHeight="1" x14ac:dyDescent="0.25">
      <c r="A96" s="35">
        <v>90</v>
      </c>
      <c r="B96" s="14" t="s">
        <v>183</v>
      </c>
      <c r="C96" s="15">
        <v>45744</v>
      </c>
      <c r="D96" s="14" t="s">
        <v>184</v>
      </c>
      <c r="E96" s="14" t="s">
        <v>185</v>
      </c>
      <c r="F96" s="16">
        <v>82800</v>
      </c>
      <c r="G96" s="17">
        <f t="shared" si="2"/>
        <v>82800</v>
      </c>
      <c r="H96" s="18">
        <f t="shared" si="3"/>
        <v>0</v>
      </c>
      <c r="I96" s="15" t="s">
        <v>14</v>
      </c>
      <c r="J96" s="36" t="s">
        <v>15</v>
      </c>
    </row>
    <row r="97" spans="1:10" ht="45" customHeight="1" x14ac:dyDescent="0.25">
      <c r="A97" s="35">
        <v>91</v>
      </c>
      <c r="B97" s="14" t="s">
        <v>186</v>
      </c>
      <c r="C97" s="20">
        <v>45780</v>
      </c>
      <c r="D97" s="21" t="s">
        <v>187</v>
      </c>
      <c r="E97" s="21" t="s">
        <v>188</v>
      </c>
      <c r="F97" s="22">
        <v>55647.56</v>
      </c>
      <c r="G97" s="17">
        <f t="shared" si="2"/>
        <v>55647.56</v>
      </c>
      <c r="H97" s="18">
        <f t="shared" si="3"/>
        <v>0</v>
      </c>
      <c r="I97" s="15" t="s">
        <v>14</v>
      </c>
      <c r="J97" s="36" t="s">
        <v>15</v>
      </c>
    </row>
    <row r="98" spans="1:10" ht="45" customHeight="1" x14ac:dyDescent="0.25">
      <c r="A98" s="35">
        <v>92</v>
      </c>
      <c r="B98" s="14" t="s">
        <v>189</v>
      </c>
      <c r="C98" s="20">
        <v>45776</v>
      </c>
      <c r="D98" s="21" t="s">
        <v>190</v>
      </c>
      <c r="E98" s="21" t="s">
        <v>191</v>
      </c>
      <c r="F98" s="22">
        <v>41300</v>
      </c>
      <c r="G98" s="17">
        <f t="shared" si="2"/>
        <v>41300</v>
      </c>
      <c r="H98" s="18">
        <f t="shared" si="3"/>
        <v>0</v>
      </c>
      <c r="I98" s="15" t="s">
        <v>14</v>
      </c>
      <c r="J98" s="36" t="s">
        <v>15</v>
      </c>
    </row>
    <row r="99" spans="1:10" ht="45" customHeight="1" x14ac:dyDescent="0.25">
      <c r="A99" s="35">
        <v>93</v>
      </c>
      <c r="B99" s="14" t="s">
        <v>192</v>
      </c>
      <c r="C99" s="20">
        <v>45763</v>
      </c>
      <c r="D99" s="21" t="s">
        <v>193</v>
      </c>
      <c r="E99" s="21" t="s">
        <v>194</v>
      </c>
      <c r="F99" s="22">
        <v>31624</v>
      </c>
      <c r="G99" s="17">
        <f t="shared" si="2"/>
        <v>31624</v>
      </c>
      <c r="H99" s="18">
        <f t="shared" si="3"/>
        <v>0</v>
      </c>
      <c r="I99" s="15" t="s">
        <v>14</v>
      </c>
      <c r="J99" s="36" t="s">
        <v>15</v>
      </c>
    </row>
    <row r="100" spans="1:10" ht="45" customHeight="1" x14ac:dyDescent="0.25">
      <c r="A100" s="35">
        <v>94</v>
      </c>
      <c r="B100" s="26" t="s">
        <v>195</v>
      </c>
      <c r="C100" s="27">
        <v>45722</v>
      </c>
      <c r="D100" s="14" t="s">
        <v>196</v>
      </c>
      <c r="E100" s="14" t="s">
        <v>197</v>
      </c>
      <c r="F100" s="16">
        <v>5369</v>
      </c>
      <c r="G100" s="17">
        <f t="shared" si="2"/>
        <v>5369</v>
      </c>
      <c r="H100" s="18">
        <f t="shared" si="3"/>
        <v>0</v>
      </c>
      <c r="I100" s="15" t="s">
        <v>14</v>
      </c>
      <c r="J100" s="36" t="s">
        <v>15</v>
      </c>
    </row>
    <row r="101" spans="1:10" ht="45" customHeight="1" x14ac:dyDescent="0.25">
      <c r="A101" s="35">
        <v>95</v>
      </c>
      <c r="B101" s="14" t="s">
        <v>198</v>
      </c>
      <c r="C101" s="15">
        <v>45723</v>
      </c>
      <c r="D101" s="14" t="s">
        <v>196</v>
      </c>
      <c r="E101" s="14" t="s">
        <v>199</v>
      </c>
      <c r="F101" s="16">
        <v>29500</v>
      </c>
      <c r="G101" s="17">
        <f t="shared" si="2"/>
        <v>29500</v>
      </c>
      <c r="H101" s="18">
        <f t="shared" si="3"/>
        <v>0</v>
      </c>
      <c r="I101" s="15" t="s">
        <v>14</v>
      </c>
      <c r="J101" s="36" t="s">
        <v>15</v>
      </c>
    </row>
    <row r="102" spans="1:10" ht="45" customHeight="1" x14ac:dyDescent="0.25">
      <c r="A102" s="35">
        <v>96</v>
      </c>
      <c r="B102" s="14" t="s">
        <v>200</v>
      </c>
      <c r="C102" s="15">
        <v>45735</v>
      </c>
      <c r="D102" s="26" t="s">
        <v>201</v>
      </c>
      <c r="E102" s="14" t="s">
        <v>202</v>
      </c>
      <c r="F102" s="16">
        <v>29500</v>
      </c>
      <c r="G102" s="17">
        <f t="shared" si="2"/>
        <v>29500</v>
      </c>
      <c r="H102" s="18">
        <f t="shared" si="3"/>
        <v>0</v>
      </c>
      <c r="I102" s="15" t="s">
        <v>14</v>
      </c>
      <c r="J102" s="36" t="s">
        <v>15</v>
      </c>
    </row>
    <row r="103" spans="1:10" ht="45" customHeight="1" x14ac:dyDescent="0.25">
      <c r="A103" s="35">
        <v>97</v>
      </c>
      <c r="B103" s="14" t="s">
        <v>203</v>
      </c>
      <c r="C103" s="20">
        <v>45778</v>
      </c>
      <c r="D103" s="21" t="s">
        <v>204</v>
      </c>
      <c r="E103" s="21" t="s">
        <v>205</v>
      </c>
      <c r="F103" s="22">
        <v>95987.81</v>
      </c>
      <c r="G103" s="17">
        <f t="shared" si="2"/>
        <v>95987.81</v>
      </c>
      <c r="H103" s="18">
        <f t="shared" si="3"/>
        <v>0</v>
      </c>
      <c r="I103" s="15" t="s">
        <v>14</v>
      </c>
      <c r="J103" s="36" t="s">
        <v>15</v>
      </c>
    </row>
    <row r="104" spans="1:10" ht="45" customHeight="1" x14ac:dyDescent="0.25">
      <c r="A104" s="35">
        <v>98</v>
      </c>
      <c r="B104" s="14" t="s">
        <v>206</v>
      </c>
      <c r="C104" s="20">
        <v>45778</v>
      </c>
      <c r="D104" s="21" t="s">
        <v>204</v>
      </c>
      <c r="E104" s="21" t="s">
        <v>205</v>
      </c>
      <c r="F104" s="22">
        <v>95987.81</v>
      </c>
      <c r="G104" s="17">
        <f t="shared" si="2"/>
        <v>95987.81</v>
      </c>
      <c r="H104" s="18">
        <f t="shared" si="3"/>
        <v>0</v>
      </c>
      <c r="I104" s="15" t="s">
        <v>14</v>
      </c>
      <c r="J104" s="36" t="s">
        <v>15</v>
      </c>
    </row>
    <row r="105" spans="1:10" ht="45" customHeight="1" x14ac:dyDescent="0.25">
      <c r="A105" s="35">
        <v>99</v>
      </c>
      <c r="B105" s="14" t="s">
        <v>207</v>
      </c>
      <c r="C105" s="20">
        <v>45778</v>
      </c>
      <c r="D105" s="21" t="s">
        <v>204</v>
      </c>
      <c r="E105" s="21" t="s">
        <v>205</v>
      </c>
      <c r="F105" s="22">
        <v>95987.81</v>
      </c>
      <c r="G105" s="17">
        <f t="shared" si="2"/>
        <v>95987.81</v>
      </c>
      <c r="H105" s="18">
        <f t="shared" si="3"/>
        <v>0</v>
      </c>
      <c r="I105" s="15" t="s">
        <v>14</v>
      </c>
      <c r="J105" s="36" t="s">
        <v>15</v>
      </c>
    </row>
    <row r="106" spans="1:10" ht="45" customHeight="1" x14ac:dyDescent="0.25">
      <c r="A106" s="35">
        <v>100</v>
      </c>
      <c r="B106" s="14" t="s">
        <v>208</v>
      </c>
      <c r="C106" s="20">
        <v>45778</v>
      </c>
      <c r="D106" s="21" t="s">
        <v>204</v>
      </c>
      <c r="E106" s="21" t="s">
        <v>205</v>
      </c>
      <c r="F106" s="22">
        <v>95987.81</v>
      </c>
      <c r="G106" s="17">
        <f t="shared" si="2"/>
        <v>95987.81</v>
      </c>
      <c r="H106" s="18">
        <f t="shared" si="3"/>
        <v>0</v>
      </c>
      <c r="I106" s="15" t="s">
        <v>14</v>
      </c>
      <c r="J106" s="36" t="s">
        <v>15</v>
      </c>
    </row>
    <row r="107" spans="1:10" ht="45" customHeight="1" x14ac:dyDescent="0.25">
      <c r="A107" s="35">
        <v>101</v>
      </c>
      <c r="B107" s="14" t="s">
        <v>209</v>
      </c>
      <c r="C107" s="20">
        <v>45778</v>
      </c>
      <c r="D107" s="21" t="s">
        <v>204</v>
      </c>
      <c r="E107" s="21" t="s">
        <v>205</v>
      </c>
      <c r="F107" s="22">
        <v>95987.81</v>
      </c>
      <c r="G107" s="17">
        <f t="shared" si="2"/>
        <v>95987.81</v>
      </c>
      <c r="H107" s="18">
        <f t="shared" si="3"/>
        <v>0</v>
      </c>
      <c r="I107" s="15" t="s">
        <v>14</v>
      </c>
      <c r="J107" s="36" t="s">
        <v>15</v>
      </c>
    </row>
    <row r="108" spans="1:10" ht="45" customHeight="1" x14ac:dyDescent="0.25">
      <c r="A108" s="35">
        <v>102</v>
      </c>
      <c r="B108" s="14" t="s">
        <v>210</v>
      </c>
      <c r="C108" s="20">
        <v>45778</v>
      </c>
      <c r="D108" s="21" t="s">
        <v>204</v>
      </c>
      <c r="E108" s="21" t="s">
        <v>205</v>
      </c>
      <c r="F108" s="22">
        <v>95987.81</v>
      </c>
      <c r="G108" s="17">
        <f t="shared" si="2"/>
        <v>95987.81</v>
      </c>
      <c r="H108" s="18">
        <f t="shared" si="3"/>
        <v>0</v>
      </c>
      <c r="I108" s="15" t="s">
        <v>14</v>
      </c>
      <c r="J108" s="36" t="s">
        <v>15</v>
      </c>
    </row>
    <row r="109" spans="1:10" ht="45" customHeight="1" x14ac:dyDescent="0.25">
      <c r="A109" s="35">
        <v>103</v>
      </c>
      <c r="B109" s="14" t="s">
        <v>211</v>
      </c>
      <c r="C109" s="20">
        <v>45778</v>
      </c>
      <c r="D109" s="21" t="s">
        <v>204</v>
      </c>
      <c r="E109" s="21" t="s">
        <v>205</v>
      </c>
      <c r="F109" s="22">
        <v>95987.81</v>
      </c>
      <c r="G109" s="17">
        <f t="shared" si="2"/>
        <v>95987.81</v>
      </c>
      <c r="H109" s="18">
        <f t="shared" si="3"/>
        <v>0</v>
      </c>
      <c r="I109" s="15" t="s">
        <v>14</v>
      </c>
      <c r="J109" s="36" t="s">
        <v>15</v>
      </c>
    </row>
    <row r="110" spans="1:10" ht="45" customHeight="1" x14ac:dyDescent="0.25">
      <c r="A110" s="35">
        <v>104</v>
      </c>
      <c r="B110" s="14" t="s">
        <v>212</v>
      </c>
      <c r="C110" s="20">
        <v>45778</v>
      </c>
      <c r="D110" s="21" t="s">
        <v>204</v>
      </c>
      <c r="E110" s="21" t="s">
        <v>205</v>
      </c>
      <c r="F110" s="22">
        <v>95987.81</v>
      </c>
      <c r="G110" s="17">
        <f t="shared" si="2"/>
        <v>95987.81</v>
      </c>
      <c r="H110" s="18">
        <f t="shared" si="3"/>
        <v>0</v>
      </c>
      <c r="I110" s="15" t="s">
        <v>14</v>
      </c>
      <c r="J110" s="36" t="s">
        <v>15</v>
      </c>
    </row>
    <row r="111" spans="1:10" ht="45" customHeight="1" x14ac:dyDescent="0.25">
      <c r="A111" s="35">
        <v>105</v>
      </c>
      <c r="B111" s="14" t="s">
        <v>213</v>
      </c>
      <c r="C111" s="20">
        <v>45778</v>
      </c>
      <c r="D111" s="21" t="s">
        <v>204</v>
      </c>
      <c r="E111" s="21" t="s">
        <v>205</v>
      </c>
      <c r="F111" s="22">
        <v>95987.81</v>
      </c>
      <c r="G111" s="17">
        <f t="shared" si="2"/>
        <v>95987.81</v>
      </c>
      <c r="H111" s="18">
        <f t="shared" si="3"/>
        <v>0</v>
      </c>
      <c r="I111" s="15" t="s">
        <v>14</v>
      </c>
      <c r="J111" s="36" t="s">
        <v>15</v>
      </c>
    </row>
    <row r="112" spans="1:10" ht="45" customHeight="1" x14ac:dyDescent="0.25">
      <c r="A112" s="35">
        <v>106</v>
      </c>
      <c r="B112" s="14" t="s">
        <v>214</v>
      </c>
      <c r="C112" s="20">
        <v>45778</v>
      </c>
      <c r="D112" s="21" t="s">
        <v>204</v>
      </c>
      <c r="E112" s="21" t="s">
        <v>205</v>
      </c>
      <c r="F112" s="22">
        <v>95987.81</v>
      </c>
      <c r="G112" s="17">
        <f t="shared" si="2"/>
        <v>95987.81</v>
      </c>
      <c r="H112" s="18">
        <f t="shared" si="3"/>
        <v>0</v>
      </c>
      <c r="I112" s="15" t="s">
        <v>14</v>
      </c>
      <c r="J112" s="36" t="s">
        <v>15</v>
      </c>
    </row>
    <row r="113" spans="1:10" ht="45" customHeight="1" x14ac:dyDescent="0.25">
      <c r="A113" s="35">
        <v>107</v>
      </c>
      <c r="B113" s="14" t="s">
        <v>215</v>
      </c>
      <c r="C113" s="15">
        <v>45754</v>
      </c>
      <c r="D113" s="14" t="s">
        <v>216</v>
      </c>
      <c r="E113" s="14" t="s">
        <v>217</v>
      </c>
      <c r="F113" s="16">
        <v>41300</v>
      </c>
      <c r="G113" s="17">
        <f t="shared" si="2"/>
        <v>41300</v>
      </c>
      <c r="H113" s="18">
        <f t="shared" si="3"/>
        <v>0</v>
      </c>
      <c r="I113" s="15" t="s">
        <v>14</v>
      </c>
      <c r="J113" s="36" t="s">
        <v>15</v>
      </c>
    </row>
    <row r="114" spans="1:10" ht="45" customHeight="1" x14ac:dyDescent="0.25">
      <c r="A114" s="35">
        <v>108</v>
      </c>
      <c r="B114" s="14" t="s">
        <v>218</v>
      </c>
      <c r="C114" s="20">
        <v>45762</v>
      </c>
      <c r="D114" s="14" t="s">
        <v>216</v>
      </c>
      <c r="E114" s="21" t="s">
        <v>219</v>
      </c>
      <c r="F114" s="22">
        <v>31034</v>
      </c>
      <c r="G114" s="17">
        <f t="shared" si="2"/>
        <v>31034</v>
      </c>
      <c r="H114" s="18">
        <f t="shared" si="3"/>
        <v>0</v>
      </c>
      <c r="I114" s="15" t="s">
        <v>14</v>
      </c>
      <c r="J114" s="36" t="s">
        <v>15</v>
      </c>
    </row>
    <row r="115" spans="1:10" ht="45" customHeight="1" x14ac:dyDescent="0.25">
      <c r="A115" s="35">
        <v>109</v>
      </c>
      <c r="B115" s="14" t="s">
        <v>220</v>
      </c>
      <c r="C115" s="15">
        <v>45735</v>
      </c>
      <c r="D115" s="14" t="s">
        <v>221</v>
      </c>
      <c r="E115" s="14" t="s">
        <v>222</v>
      </c>
      <c r="F115" s="16">
        <v>84960</v>
      </c>
      <c r="G115" s="17">
        <f t="shared" si="2"/>
        <v>84960</v>
      </c>
      <c r="H115" s="18">
        <f t="shared" si="3"/>
        <v>0</v>
      </c>
      <c r="I115" s="15" t="s">
        <v>14</v>
      </c>
      <c r="J115" s="36" t="s">
        <v>15</v>
      </c>
    </row>
    <row r="116" spans="1:10" ht="45" customHeight="1" x14ac:dyDescent="0.25">
      <c r="A116" s="35">
        <v>110</v>
      </c>
      <c r="B116" s="32" t="s">
        <v>223</v>
      </c>
      <c r="C116" s="33">
        <v>45732</v>
      </c>
      <c r="D116" s="32" t="s">
        <v>224</v>
      </c>
      <c r="E116" s="32" t="s">
        <v>225</v>
      </c>
      <c r="F116" s="34">
        <v>11627008.439999999</v>
      </c>
      <c r="G116" s="17">
        <f t="shared" si="2"/>
        <v>11627008.439999999</v>
      </c>
      <c r="H116" s="18">
        <f t="shared" si="3"/>
        <v>0</v>
      </c>
      <c r="I116" s="15" t="s">
        <v>14</v>
      </c>
      <c r="J116" s="36" t="s">
        <v>15</v>
      </c>
    </row>
    <row r="117" spans="1:10" ht="45" customHeight="1" x14ac:dyDescent="0.25">
      <c r="A117" s="35">
        <v>111</v>
      </c>
      <c r="B117" s="14" t="s">
        <v>226</v>
      </c>
      <c r="C117" s="15">
        <v>45736</v>
      </c>
      <c r="D117" s="32" t="s">
        <v>224</v>
      </c>
      <c r="E117" s="32" t="s">
        <v>225</v>
      </c>
      <c r="F117" s="16">
        <v>6146967.6900000004</v>
      </c>
      <c r="G117" s="17">
        <f t="shared" si="2"/>
        <v>6146967.6900000004</v>
      </c>
      <c r="H117" s="18">
        <f t="shared" si="3"/>
        <v>0</v>
      </c>
      <c r="I117" s="15" t="s">
        <v>14</v>
      </c>
      <c r="J117" s="36" t="s">
        <v>15</v>
      </c>
    </row>
    <row r="118" spans="1:10" ht="45" customHeight="1" x14ac:dyDescent="0.25">
      <c r="A118" s="35">
        <v>112</v>
      </c>
      <c r="B118" s="32" t="s">
        <v>227</v>
      </c>
      <c r="C118" s="33">
        <v>45747</v>
      </c>
      <c r="D118" s="32" t="s">
        <v>224</v>
      </c>
      <c r="E118" s="32" t="s">
        <v>228</v>
      </c>
      <c r="F118" s="34">
        <v>18940805.02</v>
      </c>
      <c r="G118" s="17">
        <f t="shared" si="2"/>
        <v>18940805.02</v>
      </c>
      <c r="H118" s="18">
        <f t="shared" si="3"/>
        <v>0</v>
      </c>
      <c r="I118" s="15" t="s">
        <v>14</v>
      </c>
      <c r="J118" s="36" t="s">
        <v>15</v>
      </c>
    </row>
    <row r="119" spans="1:10" ht="45" customHeight="1" x14ac:dyDescent="0.25">
      <c r="A119" s="35">
        <v>113</v>
      </c>
      <c r="B119" s="21" t="s">
        <v>229</v>
      </c>
      <c r="C119" s="20">
        <v>45736</v>
      </c>
      <c r="D119" s="32" t="s">
        <v>224</v>
      </c>
      <c r="E119" s="21" t="s">
        <v>230</v>
      </c>
      <c r="F119" s="22">
        <v>10559477.98</v>
      </c>
      <c r="G119" s="17">
        <f t="shared" si="2"/>
        <v>10559477.98</v>
      </c>
      <c r="H119" s="18">
        <f t="shared" si="3"/>
        <v>0</v>
      </c>
      <c r="I119" s="15" t="s">
        <v>14</v>
      </c>
      <c r="J119" s="36" t="s">
        <v>15</v>
      </c>
    </row>
    <row r="120" spans="1:10" ht="45" customHeight="1" x14ac:dyDescent="0.25">
      <c r="A120" s="35">
        <v>114</v>
      </c>
      <c r="B120" s="14" t="s">
        <v>231</v>
      </c>
      <c r="C120" s="20">
        <v>45760</v>
      </c>
      <c r="D120" s="32" t="s">
        <v>224</v>
      </c>
      <c r="E120" s="21" t="s">
        <v>232</v>
      </c>
      <c r="F120" s="22">
        <v>12456181.77</v>
      </c>
      <c r="G120" s="17">
        <f t="shared" si="2"/>
        <v>12456181.77</v>
      </c>
      <c r="H120" s="18">
        <f t="shared" si="3"/>
        <v>0</v>
      </c>
      <c r="I120" s="15" t="s">
        <v>14</v>
      </c>
      <c r="J120" s="36" t="s">
        <v>15</v>
      </c>
    </row>
    <row r="121" spans="1:10" ht="45" customHeight="1" x14ac:dyDescent="0.25">
      <c r="A121" s="35">
        <v>115</v>
      </c>
      <c r="B121" s="14" t="s">
        <v>233</v>
      </c>
      <c r="C121" s="15">
        <v>45735</v>
      </c>
      <c r="D121" s="14" t="s">
        <v>234</v>
      </c>
      <c r="E121" s="14" t="s">
        <v>235</v>
      </c>
      <c r="F121" s="16">
        <v>6039387.7999999998</v>
      </c>
      <c r="G121" s="17">
        <f t="shared" si="2"/>
        <v>6039387.7999999998</v>
      </c>
      <c r="H121" s="18">
        <f t="shared" si="3"/>
        <v>0</v>
      </c>
      <c r="I121" s="15" t="s">
        <v>14</v>
      </c>
      <c r="J121" s="36" t="s">
        <v>15</v>
      </c>
    </row>
    <row r="122" spans="1:10" ht="45" customHeight="1" x14ac:dyDescent="0.25">
      <c r="A122" s="35">
        <v>116</v>
      </c>
      <c r="B122" s="14" t="s">
        <v>236</v>
      </c>
      <c r="C122" s="15">
        <v>45740</v>
      </c>
      <c r="D122" s="14" t="s">
        <v>234</v>
      </c>
      <c r="E122" s="14" t="s">
        <v>237</v>
      </c>
      <c r="F122" s="16">
        <v>2096860</v>
      </c>
      <c r="G122" s="17">
        <f t="shared" si="2"/>
        <v>2096860</v>
      </c>
      <c r="H122" s="18">
        <f t="shared" si="3"/>
        <v>0</v>
      </c>
      <c r="I122" s="15" t="s">
        <v>14</v>
      </c>
      <c r="J122" s="36" t="s">
        <v>15</v>
      </c>
    </row>
    <row r="123" spans="1:10" ht="45" customHeight="1" x14ac:dyDescent="0.25">
      <c r="A123" s="35">
        <v>117</v>
      </c>
      <c r="B123" s="14" t="s">
        <v>238</v>
      </c>
      <c r="C123" s="15">
        <v>45758</v>
      </c>
      <c r="D123" s="14" t="s">
        <v>239</v>
      </c>
      <c r="E123" s="14" t="s">
        <v>240</v>
      </c>
      <c r="F123" s="16">
        <v>17641</v>
      </c>
      <c r="G123" s="17">
        <f t="shared" si="2"/>
        <v>17641</v>
      </c>
      <c r="H123" s="18">
        <f t="shared" si="3"/>
        <v>0</v>
      </c>
      <c r="I123" s="15" t="s">
        <v>14</v>
      </c>
      <c r="J123" s="36" t="s">
        <v>15</v>
      </c>
    </row>
    <row r="124" spans="1:10" ht="45" customHeight="1" x14ac:dyDescent="0.25">
      <c r="A124" s="35">
        <v>118</v>
      </c>
      <c r="B124" s="14" t="s">
        <v>241</v>
      </c>
      <c r="C124" s="20">
        <v>45740</v>
      </c>
      <c r="D124" s="21" t="s">
        <v>242</v>
      </c>
      <c r="E124" s="21" t="s">
        <v>243</v>
      </c>
      <c r="F124" s="22">
        <v>767</v>
      </c>
      <c r="G124" s="17">
        <f t="shared" si="2"/>
        <v>767</v>
      </c>
      <c r="H124" s="18">
        <f t="shared" si="3"/>
        <v>0</v>
      </c>
      <c r="I124" s="15" t="s">
        <v>14</v>
      </c>
      <c r="J124" s="36" t="s">
        <v>15</v>
      </c>
    </row>
    <row r="125" spans="1:10" ht="45" customHeight="1" x14ac:dyDescent="0.25">
      <c r="A125" s="35">
        <v>119</v>
      </c>
      <c r="B125" s="14" t="s">
        <v>244</v>
      </c>
      <c r="C125" s="15">
        <v>45755</v>
      </c>
      <c r="D125" s="21" t="s">
        <v>242</v>
      </c>
      <c r="E125" s="14" t="s">
        <v>245</v>
      </c>
      <c r="F125" s="16">
        <v>41300</v>
      </c>
      <c r="G125" s="17">
        <f t="shared" si="2"/>
        <v>41300</v>
      </c>
      <c r="H125" s="18">
        <f t="shared" si="3"/>
        <v>0</v>
      </c>
      <c r="I125" s="15" t="s">
        <v>14</v>
      </c>
      <c r="J125" s="36" t="s">
        <v>15</v>
      </c>
    </row>
    <row r="126" spans="1:10" ht="45" customHeight="1" x14ac:dyDescent="0.25">
      <c r="A126" s="35">
        <v>120</v>
      </c>
      <c r="B126" s="14" t="s">
        <v>246</v>
      </c>
      <c r="C126" s="15">
        <v>45733</v>
      </c>
      <c r="D126" s="14" t="s">
        <v>247</v>
      </c>
      <c r="E126" s="14" t="s">
        <v>248</v>
      </c>
      <c r="F126" s="16">
        <v>8480206.5</v>
      </c>
      <c r="G126" s="17">
        <f t="shared" si="2"/>
        <v>8480206.5</v>
      </c>
      <c r="H126" s="18">
        <f t="shared" si="3"/>
        <v>0</v>
      </c>
      <c r="I126" s="15" t="s">
        <v>14</v>
      </c>
      <c r="J126" s="36" t="s">
        <v>15</v>
      </c>
    </row>
    <row r="127" spans="1:10" ht="45" customHeight="1" x14ac:dyDescent="0.25">
      <c r="A127" s="35">
        <v>121</v>
      </c>
      <c r="B127" s="14" t="s">
        <v>249</v>
      </c>
      <c r="C127" s="15">
        <v>45717</v>
      </c>
      <c r="D127" s="14" t="s">
        <v>250</v>
      </c>
      <c r="E127" s="14" t="s">
        <v>251</v>
      </c>
      <c r="F127" s="16">
        <v>9005115.0500000007</v>
      </c>
      <c r="G127" s="17">
        <f t="shared" si="2"/>
        <v>9005115.0500000007</v>
      </c>
      <c r="H127" s="18">
        <f t="shared" si="3"/>
        <v>0</v>
      </c>
      <c r="I127" s="15" t="s">
        <v>14</v>
      </c>
      <c r="J127" s="36" t="s">
        <v>15</v>
      </c>
    </row>
    <row r="128" spans="1:10" ht="45" customHeight="1" x14ac:dyDescent="0.25">
      <c r="A128" s="35">
        <v>122</v>
      </c>
      <c r="B128" s="14" t="s">
        <v>252</v>
      </c>
      <c r="C128" s="15">
        <v>45758</v>
      </c>
      <c r="D128" s="14" t="s">
        <v>253</v>
      </c>
      <c r="E128" s="14" t="s">
        <v>94</v>
      </c>
      <c r="F128" s="16">
        <v>603899.93000000005</v>
      </c>
      <c r="G128" s="17">
        <f t="shared" si="2"/>
        <v>603899.93000000005</v>
      </c>
      <c r="H128" s="18">
        <f t="shared" si="3"/>
        <v>0</v>
      </c>
      <c r="I128" s="15" t="s">
        <v>14</v>
      </c>
      <c r="J128" s="36" t="s">
        <v>15</v>
      </c>
    </row>
    <row r="129" spans="1:10" ht="45" customHeight="1" x14ac:dyDescent="0.25">
      <c r="A129" s="35">
        <v>123</v>
      </c>
      <c r="B129" s="14" t="s">
        <v>254</v>
      </c>
      <c r="C129" s="20">
        <v>45784</v>
      </c>
      <c r="D129" s="21" t="s">
        <v>255</v>
      </c>
      <c r="E129" s="21" t="s">
        <v>256</v>
      </c>
      <c r="F129" s="22">
        <v>400000</v>
      </c>
      <c r="G129" s="17">
        <f t="shared" si="2"/>
        <v>400000</v>
      </c>
      <c r="H129" s="18">
        <f t="shared" si="3"/>
        <v>0</v>
      </c>
      <c r="I129" s="15" t="s">
        <v>14</v>
      </c>
      <c r="J129" s="36" t="s">
        <v>15</v>
      </c>
    </row>
    <row r="130" spans="1:10" ht="45" customHeight="1" x14ac:dyDescent="0.25">
      <c r="A130" s="35">
        <v>124</v>
      </c>
      <c r="B130" s="14" t="s">
        <v>257</v>
      </c>
      <c r="C130" s="15">
        <v>45694</v>
      </c>
      <c r="D130" s="14" t="s">
        <v>258</v>
      </c>
      <c r="E130" s="14" t="s">
        <v>259</v>
      </c>
      <c r="F130" s="16">
        <v>59000</v>
      </c>
      <c r="G130" s="17">
        <f t="shared" si="2"/>
        <v>59000</v>
      </c>
      <c r="H130" s="18">
        <f t="shared" si="3"/>
        <v>0</v>
      </c>
      <c r="I130" s="15" t="s">
        <v>14</v>
      </c>
      <c r="J130" s="36" t="s">
        <v>15</v>
      </c>
    </row>
    <row r="131" spans="1:10" ht="45" customHeight="1" x14ac:dyDescent="0.25">
      <c r="A131" s="35">
        <v>125</v>
      </c>
      <c r="B131" s="14" t="s">
        <v>260</v>
      </c>
      <c r="C131" s="15">
        <v>45748</v>
      </c>
      <c r="D131" s="14" t="s">
        <v>258</v>
      </c>
      <c r="E131" s="14" t="s">
        <v>261</v>
      </c>
      <c r="F131" s="16">
        <v>29500</v>
      </c>
      <c r="G131" s="17">
        <f t="shared" si="2"/>
        <v>29500</v>
      </c>
      <c r="H131" s="18">
        <f t="shared" si="3"/>
        <v>0</v>
      </c>
      <c r="I131" s="15" t="s">
        <v>14</v>
      </c>
      <c r="J131" s="36" t="s">
        <v>15</v>
      </c>
    </row>
    <row r="132" spans="1:10" ht="45" customHeight="1" x14ac:dyDescent="0.25">
      <c r="A132" s="35">
        <v>126</v>
      </c>
      <c r="B132" s="14" t="s">
        <v>262</v>
      </c>
      <c r="C132" s="20">
        <v>45769</v>
      </c>
      <c r="D132" s="14" t="s">
        <v>258</v>
      </c>
      <c r="E132" s="21" t="s">
        <v>263</v>
      </c>
      <c r="F132" s="22">
        <v>41300</v>
      </c>
      <c r="G132" s="17">
        <f t="shared" si="2"/>
        <v>41300</v>
      </c>
      <c r="H132" s="18">
        <f t="shared" si="3"/>
        <v>0</v>
      </c>
      <c r="I132" s="15" t="s">
        <v>14</v>
      </c>
      <c r="J132" s="36" t="s">
        <v>15</v>
      </c>
    </row>
    <row r="133" spans="1:10" ht="45" customHeight="1" x14ac:dyDescent="0.25">
      <c r="A133" s="35">
        <v>127</v>
      </c>
      <c r="B133" s="14" t="s">
        <v>264</v>
      </c>
      <c r="C133" s="20">
        <v>45769</v>
      </c>
      <c r="D133" s="14" t="s">
        <v>258</v>
      </c>
      <c r="E133" s="21" t="s">
        <v>265</v>
      </c>
      <c r="F133" s="22">
        <v>41300</v>
      </c>
      <c r="G133" s="17">
        <f t="shared" si="2"/>
        <v>41300</v>
      </c>
      <c r="H133" s="18">
        <f t="shared" si="3"/>
        <v>0</v>
      </c>
      <c r="I133" s="15" t="s">
        <v>14</v>
      </c>
      <c r="J133" s="36" t="s">
        <v>15</v>
      </c>
    </row>
    <row r="134" spans="1:10" ht="45" customHeight="1" x14ac:dyDescent="0.25">
      <c r="A134" s="35">
        <v>128</v>
      </c>
      <c r="B134" s="14" t="s">
        <v>266</v>
      </c>
      <c r="C134" s="20">
        <v>45778</v>
      </c>
      <c r="D134" s="14" t="s">
        <v>258</v>
      </c>
      <c r="E134" s="21" t="s">
        <v>267</v>
      </c>
      <c r="F134" s="22">
        <v>41300</v>
      </c>
      <c r="G134" s="17">
        <f t="shared" si="2"/>
        <v>41300</v>
      </c>
      <c r="H134" s="18">
        <f t="shared" si="3"/>
        <v>0</v>
      </c>
      <c r="I134" s="15" t="s">
        <v>14</v>
      </c>
      <c r="J134" s="36" t="s">
        <v>15</v>
      </c>
    </row>
    <row r="135" spans="1:10" ht="45" customHeight="1" x14ac:dyDescent="0.25">
      <c r="A135" s="35">
        <v>129</v>
      </c>
      <c r="B135" s="29" t="s">
        <v>268</v>
      </c>
      <c r="C135" s="30">
        <v>45740</v>
      </c>
      <c r="D135" s="21" t="s">
        <v>269</v>
      </c>
      <c r="E135" s="21" t="s">
        <v>270</v>
      </c>
      <c r="F135" s="31">
        <v>9583777.0999999996</v>
      </c>
      <c r="G135" s="17">
        <f t="shared" ref="G135:G155" si="4">+F135</f>
        <v>9583777.0999999996</v>
      </c>
      <c r="H135" s="18">
        <f t="shared" ref="H135:H155" si="5">+F135-G135</f>
        <v>0</v>
      </c>
      <c r="I135" s="15" t="s">
        <v>14</v>
      </c>
      <c r="J135" s="36" t="s">
        <v>15</v>
      </c>
    </row>
    <row r="136" spans="1:10" ht="45" customHeight="1" x14ac:dyDescent="0.25">
      <c r="A136" s="35">
        <v>130</v>
      </c>
      <c r="B136" s="14" t="s">
        <v>271</v>
      </c>
      <c r="C136" s="15">
        <v>45748</v>
      </c>
      <c r="D136" s="14" t="s">
        <v>272</v>
      </c>
      <c r="E136" s="14" t="s">
        <v>273</v>
      </c>
      <c r="F136" s="16">
        <v>81923068.890000001</v>
      </c>
      <c r="G136" s="17">
        <f t="shared" si="4"/>
        <v>81923068.890000001</v>
      </c>
      <c r="H136" s="18">
        <f t="shared" si="5"/>
        <v>0</v>
      </c>
      <c r="I136" s="15" t="s">
        <v>14</v>
      </c>
      <c r="J136" s="36" t="s">
        <v>15</v>
      </c>
    </row>
    <row r="137" spans="1:10" ht="45" customHeight="1" x14ac:dyDescent="0.25">
      <c r="A137" s="35">
        <v>131</v>
      </c>
      <c r="B137" s="21" t="s">
        <v>189</v>
      </c>
      <c r="C137" s="20">
        <v>45721</v>
      </c>
      <c r="D137" s="21" t="s">
        <v>274</v>
      </c>
      <c r="E137" s="21" t="s">
        <v>275</v>
      </c>
      <c r="F137" s="22">
        <v>1208839.2</v>
      </c>
      <c r="G137" s="17">
        <f t="shared" si="4"/>
        <v>1208839.2</v>
      </c>
      <c r="H137" s="18">
        <f t="shared" si="5"/>
        <v>0</v>
      </c>
      <c r="I137" s="15" t="s">
        <v>14</v>
      </c>
      <c r="J137" s="36" t="s">
        <v>15</v>
      </c>
    </row>
    <row r="138" spans="1:10" ht="45" customHeight="1" x14ac:dyDescent="0.25">
      <c r="A138" s="35">
        <v>132</v>
      </c>
      <c r="B138" s="14" t="s">
        <v>276</v>
      </c>
      <c r="C138" s="15">
        <v>45747</v>
      </c>
      <c r="D138" s="14" t="s">
        <v>277</v>
      </c>
      <c r="E138" s="14" t="s">
        <v>278</v>
      </c>
      <c r="F138" s="16">
        <v>17110</v>
      </c>
      <c r="G138" s="17">
        <f t="shared" si="4"/>
        <v>17110</v>
      </c>
      <c r="H138" s="18">
        <f t="shared" si="5"/>
        <v>0</v>
      </c>
      <c r="I138" s="15" t="s">
        <v>14</v>
      </c>
      <c r="J138" s="36" t="s">
        <v>15</v>
      </c>
    </row>
    <row r="139" spans="1:10" ht="45" customHeight="1" x14ac:dyDescent="0.25">
      <c r="A139" s="35">
        <v>133</v>
      </c>
      <c r="B139" s="14" t="s">
        <v>279</v>
      </c>
      <c r="C139" s="15">
        <v>45754</v>
      </c>
      <c r="D139" s="14" t="s">
        <v>280</v>
      </c>
      <c r="E139" s="14" t="s">
        <v>281</v>
      </c>
      <c r="F139" s="16">
        <v>144035.51999999999</v>
      </c>
      <c r="G139" s="17">
        <f t="shared" si="4"/>
        <v>144035.51999999999</v>
      </c>
      <c r="H139" s="18">
        <f t="shared" si="5"/>
        <v>0</v>
      </c>
      <c r="I139" s="15" t="s">
        <v>14</v>
      </c>
      <c r="J139" s="36" t="s">
        <v>15</v>
      </c>
    </row>
    <row r="140" spans="1:10" ht="45" customHeight="1" x14ac:dyDescent="0.25">
      <c r="A140" s="35">
        <v>134</v>
      </c>
      <c r="B140" s="14" t="s">
        <v>282</v>
      </c>
      <c r="C140" s="15">
        <v>45677</v>
      </c>
      <c r="D140" s="14" t="s">
        <v>283</v>
      </c>
      <c r="E140" s="14" t="s">
        <v>284</v>
      </c>
      <c r="F140" s="16">
        <v>12980</v>
      </c>
      <c r="G140" s="17">
        <f t="shared" si="4"/>
        <v>12980</v>
      </c>
      <c r="H140" s="18">
        <f t="shared" si="5"/>
        <v>0</v>
      </c>
      <c r="I140" s="15" t="s">
        <v>14</v>
      </c>
      <c r="J140" s="36" t="s">
        <v>15</v>
      </c>
    </row>
    <row r="141" spans="1:10" ht="45" customHeight="1" x14ac:dyDescent="0.25">
      <c r="A141" s="35">
        <v>135</v>
      </c>
      <c r="B141" s="14" t="s">
        <v>285</v>
      </c>
      <c r="C141" s="15">
        <v>45723</v>
      </c>
      <c r="D141" s="14" t="s">
        <v>283</v>
      </c>
      <c r="E141" s="14" t="s">
        <v>284</v>
      </c>
      <c r="F141" s="16">
        <v>43070</v>
      </c>
      <c r="G141" s="17">
        <f t="shared" si="4"/>
        <v>43070</v>
      </c>
      <c r="H141" s="18">
        <f t="shared" si="5"/>
        <v>0</v>
      </c>
      <c r="I141" s="15" t="s">
        <v>14</v>
      </c>
      <c r="J141" s="36" t="s">
        <v>15</v>
      </c>
    </row>
    <row r="142" spans="1:10" ht="45" customHeight="1" x14ac:dyDescent="0.25">
      <c r="A142" s="35">
        <v>136</v>
      </c>
      <c r="B142" s="14" t="s">
        <v>286</v>
      </c>
      <c r="C142" s="15">
        <v>45748</v>
      </c>
      <c r="D142" s="14" t="s">
        <v>283</v>
      </c>
      <c r="E142" s="14" t="s">
        <v>284</v>
      </c>
      <c r="F142" s="16">
        <v>21240</v>
      </c>
      <c r="G142" s="17">
        <f t="shared" si="4"/>
        <v>21240</v>
      </c>
      <c r="H142" s="18">
        <f t="shared" si="5"/>
        <v>0</v>
      </c>
      <c r="I142" s="15" t="s">
        <v>14</v>
      </c>
      <c r="J142" s="36" t="s">
        <v>15</v>
      </c>
    </row>
    <row r="143" spans="1:10" ht="45" customHeight="1" x14ac:dyDescent="0.25">
      <c r="A143" s="35">
        <v>137</v>
      </c>
      <c r="B143" s="14" t="s">
        <v>287</v>
      </c>
      <c r="C143" s="15">
        <v>45733</v>
      </c>
      <c r="D143" s="14" t="s">
        <v>288</v>
      </c>
      <c r="E143" s="14" t="s">
        <v>289</v>
      </c>
      <c r="F143" s="16">
        <v>2114442</v>
      </c>
      <c r="G143" s="17">
        <f t="shared" si="4"/>
        <v>2114442</v>
      </c>
      <c r="H143" s="18">
        <f t="shared" si="5"/>
        <v>0</v>
      </c>
      <c r="I143" s="15" t="s">
        <v>14</v>
      </c>
      <c r="J143" s="36" t="s">
        <v>15</v>
      </c>
    </row>
    <row r="144" spans="1:10" ht="45" customHeight="1" x14ac:dyDescent="0.25">
      <c r="A144" s="35">
        <v>138</v>
      </c>
      <c r="B144" s="14" t="s">
        <v>290</v>
      </c>
      <c r="C144" s="15">
        <v>45735</v>
      </c>
      <c r="D144" s="14" t="s">
        <v>288</v>
      </c>
      <c r="E144" s="14" t="s">
        <v>291</v>
      </c>
      <c r="F144" s="16">
        <v>1409628.01</v>
      </c>
      <c r="G144" s="17">
        <f t="shared" si="4"/>
        <v>1409628.01</v>
      </c>
      <c r="H144" s="18">
        <f t="shared" si="5"/>
        <v>0</v>
      </c>
      <c r="I144" s="15" t="s">
        <v>14</v>
      </c>
      <c r="J144" s="36" t="s">
        <v>15</v>
      </c>
    </row>
    <row r="145" spans="1:10" ht="45" customHeight="1" x14ac:dyDescent="0.25">
      <c r="A145" s="35">
        <v>139</v>
      </c>
      <c r="B145" s="26" t="s">
        <v>133</v>
      </c>
      <c r="C145" s="27">
        <v>45799</v>
      </c>
      <c r="D145" s="25" t="s">
        <v>292</v>
      </c>
      <c r="E145" s="26" t="s">
        <v>293</v>
      </c>
      <c r="F145" s="28">
        <v>295000</v>
      </c>
      <c r="G145" s="17">
        <f t="shared" si="4"/>
        <v>295000</v>
      </c>
      <c r="H145" s="18">
        <f t="shared" si="5"/>
        <v>0</v>
      </c>
      <c r="I145" s="15" t="s">
        <v>14</v>
      </c>
      <c r="J145" s="36" t="s">
        <v>15</v>
      </c>
    </row>
    <row r="146" spans="1:10" ht="45" customHeight="1" x14ac:dyDescent="0.25">
      <c r="A146" s="35">
        <v>140</v>
      </c>
      <c r="B146" s="14" t="s">
        <v>294</v>
      </c>
      <c r="C146" s="15">
        <v>45734</v>
      </c>
      <c r="D146" s="14" t="s">
        <v>295</v>
      </c>
      <c r="E146" s="14" t="s">
        <v>296</v>
      </c>
      <c r="F146" s="16">
        <v>13125</v>
      </c>
      <c r="G146" s="17">
        <f t="shared" si="4"/>
        <v>13125</v>
      </c>
      <c r="H146" s="18">
        <f t="shared" si="5"/>
        <v>0</v>
      </c>
      <c r="I146" s="15" t="s">
        <v>14</v>
      </c>
      <c r="J146" s="36" t="s">
        <v>15</v>
      </c>
    </row>
    <row r="147" spans="1:10" ht="45" customHeight="1" x14ac:dyDescent="0.25">
      <c r="A147" s="35">
        <v>141</v>
      </c>
      <c r="B147" s="14" t="s">
        <v>177</v>
      </c>
      <c r="C147" s="15">
        <v>45744</v>
      </c>
      <c r="D147" s="14" t="s">
        <v>295</v>
      </c>
      <c r="E147" s="14" t="s">
        <v>296</v>
      </c>
      <c r="F147" s="16">
        <v>27675</v>
      </c>
      <c r="G147" s="17">
        <f t="shared" si="4"/>
        <v>27675</v>
      </c>
      <c r="H147" s="18">
        <f t="shared" si="5"/>
        <v>0</v>
      </c>
      <c r="I147" s="15" t="s">
        <v>14</v>
      </c>
      <c r="J147" s="36" t="s">
        <v>15</v>
      </c>
    </row>
    <row r="148" spans="1:10" ht="45" customHeight="1" x14ac:dyDescent="0.25">
      <c r="A148" s="35">
        <v>142</v>
      </c>
      <c r="B148" s="14" t="s">
        <v>297</v>
      </c>
      <c r="C148" s="15">
        <v>45721</v>
      </c>
      <c r="D148" s="14" t="s">
        <v>298</v>
      </c>
      <c r="E148" s="14" t="s">
        <v>299</v>
      </c>
      <c r="F148" s="16">
        <v>690742.5</v>
      </c>
      <c r="G148" s="17">
        <f t="shared" si="4"/>
        <v>690742.5</v>
      </c>
      <c r="H148" s="18">
        <f t="shared" si="5"/>
        <v>0</v>
      </c>
      <c r="I148" s="15" t="s">
        <v>14</v>
      </c>
      <c r="J148" s="36" t="s">
        <v>15</v>
      </c>
    </row>
    <row r="149" spans="1:10" ht="45" customHeight="1" x14ac:dyDescent="0.25">
      <c r="A149" s="35">
        <v>143</v>
      </c>
      <c r="B149" s="14" t="s">
        <v>300</v>
      </c>
      <c r="C149" s="15">
        <v>45666</v>
      </c>
      <c r="D149" s="14" t="s">
        <v>298</v>
      </c>
      <c r="E149" s="14" t="s">
        <v>301</v>
      </c>
      <c r="F149" s="16">
        <v>391260.72</v>
      </c>
      <c r="G149" s="17">
        <f t="shared" si="4"/>
        <v>391260.72</v>
      </c>
      <c r="H149" s="18">
        <f t="shared" si="5"/>
        <v>0</v>
      </c>
      <c r="I149" s="15" t="s">
        <v>14</v>
      </c>
      <c r="J149" s="36" t="s">
        <v>15</v>
      </c>
    </row>
    <row r="150" spans="1:10" ht="45" customHeight="1" x14ac:dyDescent="0.25">
      <c r="A150" s="35">
        <v>144</v>
      </c>
      <c r="B150" s="14" t="s">
        <v>302</v>
      </c>
      <c r="C150" s="15">
        <v>45727</v>
      </c>
      <c r="D150" s="14" t="s">
        <v>298</v>
      </c>
      <c r="E150" s="14" t="s">
        <v>303</v>
      </c>
      <c r="F150" s="16">
        <v>872905</v>
      </c>
      <c r="G150" s="17">
        <f t="shared" si="4"/>
        <v>872905</v>
      </c>
      <c r="H150" s="18">
        <f t="shared" si="5"/>
        <v>0</v>
      </c>
      <c r="I150" s="15" t="s">
        <v>14</v>
      </c>
      <c r="J150" s="36" t="s">
        <v>15</v>
      </c>
    </row>
    <row r="151" spans="1:10" ht="45" customHeight="1" x14ac:dyDescent="0.25">
      <c r="A151" s="35">
        <v>145</v>
      </c>
      <c r="B151" s="14" t="s">
        <v>304</v>
      </c>
      <c r="C151" s="15">
        <v>45741</v>
      </c>
      <c r="D151" s="14" t="s">
        <v>298</v>
      </c>
      <c r="E151" s="14" t="s">
        <v>303</v>
      </c>
      <c r="F151" s="16">
        <v>3514777.5</v>
      </c>
      <c r="G151" s="17">
        <f t="shared" si="4"/>
        <v>3514777.5</v>
      </c>
      <c r="H151" s="18">
        <f t="shared" si="5"/>
        <v>0</v>
      </c>
      <c r="I151" s="15" t="s">
        <v>14</v>
      </c>
      <c r="J151" s="36" t="s">
        <v>15</v>
      </c>
    </row>
    <row r="152" spans="1:10" ht="45" customHeight="1" x14ac:dyDescent="0.25">
      <c r="A152" s="35">
        <v>146</v>
      </c>
      <c r="B152" s="23" t="s">
        <v>305</v>
      </c>
      <c r="C152" s="24">
        <v>45628</v>
      </c>
      <c r="D152" s="23" t="s">
        <v>306</v>
      </c>
      <c r="E152" s="14" t="s">
        <v>307</v>
      </c>
      <c r="F152" s="19">
        <v>136777.92000000001</v>
      </c>
      <c r="G152" s="17">
        <f t="shared" si="4"/>
        <v>136777.92000000001</v>
      </c>
      <c r="H152" s="18">
        <f t="shared" si="5"/>
        <v>0</v>
      </c>
      <c r="I152" s="15" t="s">
        <v>14</v>
      </c>
      <c r="J152" s="36" t="s">
        <v>15</v>
      </c>
    </row>
    <row r="153" spans="1:10" ht="45" customHeight="1" x14ac:dyDescent="0.25">
      <c r="A153" s="35">
        <v>147</v>
      </c>
      <c r="B153" s="14" t="s">
        <v>308</v>
      </c>
      <c r="C153" s="15">
        <v>45740</v>
      </c>
      <c r="D153" s="14" t="s">
        <v>309</v>
      </c>
      <c r="E153" s="14" t="s">
        <v>310</v>
      </c>
      <c r="F153" s="16">
        <v>4000000</v>
      </c>
      <c r="G153" s="17">
        <f t="shared" si="4"/>
        <v>4000000</v>
      </c>
      <c r="H153" s="18">
        <f t="shared" si="5"/>
        <v>0</v>
      </c>
      <c r="I153" s="15" t="s">
        <v>14</v>
      </c>
      <c r="J153" s="36" t="s">
        <v>15</v>
      </c>
    </row>
    <row r="154" spans="1:10" ht="45" customHeight="1" x14ac:dyDescent="0.25">
      <c r="A154" s="35">
        <v>148</v>
      </c>
      <c r="B154" s="14" t="s">
        <v>311</v>
      </c>
      <c r="C154" s="20">
        <v>45694</v>
      </c>
      <c r="D154" s="21" t="s">
        <v>312</v>
      </c>
      <c r="E154" s="21" t="s">
        <v>313</v>
      </c>
      <c r="F154" s="22">
        <v>1155220</v>
      </c>
      <c r="G154" s="17">
        <f t="shared" si="4"/>
        <v>1155220</v>
      </c>
      <c r="H154" s="18">
        <f t="shared" si="5"/>
        <v>0</v>
      </c>
      <c r="I154" s="15" t="s">
        <v>14</v>
      </c>
      <c r="J154" s="36" t="s">
        <v>15</v>
      </c>
    </row>
    <row r="155" spans="1:10" ht="45" customHeight="1" x14ac:dyDescent="0.25">
      <c r="A155" s="35">
        <v>149</v>
      </c>
      <c r="B155" s="14" t="s">
        <v>314</v>
      </c>
      <c r="C155" s="15">
        <v>45743</v>
      </c>
      <c r="D155" s="14" t="s">
        <v>315</v>
      </c>
      <c r="E155" s="14" t="s">
        <v>316</v>
      </c>
      <c r="F155" s="16">
        <v>422947.4</v>
      </c>
      <c r="G155" s="17">
        <f t="shared" si="4"/>
        <v>422947.4</v>
      </c>
      <c r="H155" s="18">
        <f t="shared" si="5"/>
        <v>0</v>
      </c>
      <c r="I155" s="15" t="s">
        <v>14</v>
      </c>
      <c r="J155" s="36" t="s">
        <v>15</v>
      </c>
    </row>
    <row r="156" spans="1:10" ht="34.5" customHeight="1" thickBot="1" x14ac:dyDescent="0.3">
      <c r="A156" s="37"/>
      <c r="B156" s="38"/>
      <c r="C156" s="38"/>
      <c r="D156" s="38"/>
      <c r="E156" s="39" t="s">
        <v>317</v>
      </c>
      <c r="F156" s="40">
        <f t="shared" ref="F156:J156" si="6">SUM(F7:F155)</f>
        <v>366603120.45999998</v>
      </c>
      <c r="G156" s="40">
        <f t="shared" si="6"/>
        <v>366603120.45999998</v>
      </c>
      <c r="H156" s="41">
        <f t="shared" si="6"/>
        <v>0</v>
      </c>
      <c r="I156" s="40">
        <v>0</v>
      </c>
      <c r="J156" s="42">
        <f t="shared" si="6"/>
        <v>0</v>
      </c>
    </row>
    <row r="167" spans="4:4" x14ac:dyDescent="0.25">
      <c r="D167" s="43" t="s">
        <v>318</v>
      </c>
    </row>
    <row r="168" spans="4:4" x14ac:dyDescent="0.25">
      <c r="D168" s="44" t="s">
        <v>319</v>
      </c>
    </row>
  </sheetData>
  <mergeCells count="1">
    <mergeCell ref="A5:J5"/>
  </mergeCells>
  <pageMargins left="0.26" right="0.19685039370078741" top="0.2" bottom="0.33" header="0.19685039370078741" footer="0.28000000000000003"/>
  <pageSetup scale="73" orientation="landscape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Altagracia Peña Florian</dc:creator>
  <cp:lastModifiedBy>Altagracia Peña Florian</cp:lastModifiedBy>
  <cp:lastPrinted>2025-06-17T19:44:33Z</cp:lastPrinted>
  <dcterms:created xsi:type="dcterms:W3CDTF">2025-06-17T19:33:33Z</dcterms:created>
  <dcterms:modified xsi:type="dcterms:W3CDTF">2025-06-17T20:42:39Z</dcterms:modified>
</cp:coreProperties>
</file>