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snsrd-my.sharepoint.com/personal/pcaba_sns_gob_do/Documents/Escritorio/Escritorio 2025/OAI 2025/S2-2025/"/>
    </mc:Choice>
  </mc:AlternateContent>
  <xr:revisionPtr revIDLastSave="1001" documentId="13_ncr:1_{B9783266-3E8C-48C4-B4BE-9AD128E47F7F}" xr6:coauthVersionLast="47" xr6:coauthVersionMax="47" xr10:uidLastSave="{963AD3B1-5C61-47EB-84AA-1ED54D8677F9}"/>
  <bookViews>
    <workbookView xWindow="-120" yWindow="-120" windowWidth="20730" windowHeight="11040" xr2:uid="{4338FEAE-DB8E-4C02-BE6D-DDC1311F061E}"/>
  </bookViews>
  <sheets>
    <sheet name="Programa 11" sheetId="1" r:id="rId1"/>
    <sheet name="Programa 12" sheetId="2" r:id="rId2"/>
    <sheet name="Programa 13" sheetId="3" r:id="rId3"/>
    <sheet name="Programa 16" sheetId="10" r:id="rId4"/>
    <sheet name="Programa 41" sheetId="6" r:id="rId5"/>
    <sheet name="Programa 42" sheetId="7" r:id="rId6"/>
    <sheet name="Programa 43" sheetId="8" r:id="rId7"/>
    <sheet name="Programa 44" sheetId="9" r:id="rId8"/>
    <sheet name="Programa 46" sheetId="11" r:id="rId9"/>
  </sheets>
  <externalReferences>
    <externalReference r:id="rId10"/>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9" i="11" l="1"/>
  <c r="I29" i="11"/>
  <c r="I25" i="11"/>
  <c r="A25" i="11" a="1"/>
  <c r="A25" i="11" s="1"/>
  <c r="C16" i="11"/>
  <c r="C15" i="11"/>
  <c r="C14" i="11"/>
  <c r="I38" i="2"/>
  <c r="I37" i="2"/>
  <c r="I29" i="2"/>
  <c r="J29" i="1"/>
  <c r="I29" i="1"/>
  <c r="J30" i="10"/>
  <c r="I30" i="10"/>
  <c r="J29" i="10"/>
  <c r="I29" i="10"/>
  <c r="I25" i="10"/>
  <c r="C16" i="10"/>
  <c r="C15" i="10"/>
  <c r="C14" i="10"/>
  <c r="I36" i="2"/>
  <c r="J36" i="2"/>
  <c r="I37" i="1"/>
  <c r="J37" i="1"/>
  <c r="I25" i="1"/>
  <c r="I30" i="1"/>
  <c r="J30" i="1"/>
  <c r="J30" i="7"/>
  <c r="J29" i="7"/>
  <c r="I30" i="9"/>
  <c r="J30" i="9"/>
  <c r="J31" i="9"/>
  <c r="I31" i="9"/>
  <c r="J29" i="9"/>
  <c r="I29" i="9"/>
  <c r="I25" i="9"/>
  <c r="C16" i="9"/>
  <c r="C15" i="9"/>
  <c r="C14" i="9"/>
  <c r="J30" i="8"/>
  <c r="I30" i="8"/>
  <c r="J29" i="8"/>
  <c r="I29" i="8"/>
  <c r="I25" i="8"/>
  <c r="C16" i="8"/>
  <c r="C15" i="8"/>
  <c r="C14" i="8"/>
  <c r="I30" i="7"/>
  <c r="I30" i="2"/>
  <c r="I31" i="2"/>
  <c r="J30" i="2"/>
  <c r="J31" i="2"/>
  <c r="I32" i="2"/>
  <c r="I33" i="2"/>
  <c r="J32" i="2"/>
  <c r="J33" i="2"/>
  <c r="I34" i="2"/>
  <c r="I35" i="2"/>
  <c r="J34" i="2"/>
  <c r="J35" i="2"/>
  <c r="J37" i="2"/>
  <c r="I31" i="1"/>
  <c r="J31" i="1"/>
  <c r="I32" i="1"/>
  <c r="I33" i="1"/>
  <c r="J32" i="1"/>
  <c r="J33" i="1"/>
  <c r="I34" i="1"/>
  <c r="I35" i="1"/>
  <c r="J34" i="1"/>
  <c r="J35" i="1"/>
  <c r="I36" i="1"/>
  <c r="J36" i="1"/>
  <c r="I29" i="7"/>
  <c r="I25" i="7"/>
  <c r="C16" i="7"/>
  <c r="C15" i="7"/>
  <c r="C14" i="7"/>
  <c r="J30" i="6"/>
  <c r="I30" i="6"/>
  <c r="J29" i="6"/>
  <c r="I29" i="6"/>
  <c r="I25" i="6"/>
  <c r="C16" i="6"/>
  <c r="C15" i="6"/>
  <c r="C14" i="6"/>
  <c r="J29" i="3"/>
  <c r="I29" i="3"/>
  <c r="I25" i="3"/>
  <c r="C16" i="3"/>
  <c r="C15" i="3"/>
  <c r="C14" i="3"/>
  <c r="J38" i="2"/>
  <c r="J29" i="2"/>
  <c r="I25" i="2"/>
  <c r="C16" i="2"/>
  <c r="C15" i="2"/>
  <c r="C14" i="2"/>
  <c r="J38" i="1"/>
  <c r="I38" i="1"/>
  <c r="C16" i="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<sst xmlns="http://schemas.openxmlformats.org/spreadsheetml/2006/main" count="975" uniqueCount="231">
  <si>
    <t>Código</t>
  </si>
  <si>
    <t>Documento Relacionado</t>
  </si>
  <si>
    <t>Fecha Versión</t>
  </si>
  <si>
    <t>Versión</t>
  </si>
  <si>
    <t>DEC-FOR013</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</si>
  <si>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</si>
  <si>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</si>
  <si>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</si>
  <si>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</si>
  <si>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</si>
  <si>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</si>
  <si>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</si>
  <si>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</si>
  <si>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</si>
  <si>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</si>
  <si>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</si>
  <si>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</si>
  <si>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</si>
  <si>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</si>
  <si>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</si>
  <si>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</si>
  <si>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</si>
  <si>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</si>
  <si>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</si>
  <si>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</si>
  <si>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</si>
  <si>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</si>
  <si>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</si>
  <si>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</si>
  <si>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</si>
  <si>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</si>
  <si>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</si>
  <si>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</si>
  <si>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</si>
  <si>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</si>
  <si>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</si>
  <si>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</si>
  <si>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</si>
  <si>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</si>
  <si>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</si>
  <si>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</si>
  <si>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</si>
  <si>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</si>
  <si>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</si>
  <si>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</si>
  <si>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</si>
  <si>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</si>
  <si>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</si>
  <si>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Provisión de servicios de salud en establecimientos de primer nivel, Programa 11</t>
  </si>
  <si>
    <t>Acceso a servicios de salud en establecimientos de primer nivel de atención</t>
  </si>
  <si>
    <t>Población general</t>
  </si>
  <si>
    <t xml:space="preserve">Acceso a servicios de salud especializados en establecimientos no autogestionados </t>
  </si>
  <si>
    <t>Provisión de servicios de salud en establecimientos no autogestionados, Programa 12</t>
  </si>
  <si>
    <t>Personas acceden a servicios de rehabilitación mental Centro RESIDE</t>
  </si>
  <si>
    <t>Provisión de servicios de salud en establecimientos no autogestionados, Programa 13</t>
  </si>
  <si>
    <t>DIRECCIÓN CENTRAL DEL SERVICIO NACIONAL DE SALUD, 0001</t>
  </si>
  <si>
    <t>Prevención y atención de la tuberculosis</t>
  </si>
  <si>
    <t>Prevención, diagnóstico y tratamiento  VIH/SIDA, Programa 42</t>
  </si>
  <si>
    <t>Pacientes TB con factores de baja adherencia reciben DOT domiciliario en Santo Domingo, el Distrito Nacional y Santiago; Pacientes TB reciben paquete de salud mental en Santo Domingo, el Distrito Nacional y Santiago</t>
  </si>
  <si>
    <t>Pacientes que viven con VIH/SIDA</t>
  </si>
  <si>
    <t>DIRECCIÓN CENTRAL DEL SERVICIO NACIONAL DE SALUD, 5180</t>
  </si>
  <si>
    <t>DIRECCIÓN CENTRAL DEL SERVICIO NACIONAL DE SALUD, 01</t>
  </si>
  <si>
    <t>2.2.1</t>
  </si>
  <si>
    <t>Acceso a servicios de salud especializados en establecimientos No Auto Gestionados región Valdesia</t>
  </si>
  <si>
    <t>Acceso a servicios de salud especializados en establecimientos No Auto Gestionados región Enriquillo</t>
  </si>
  <si>
    <t>Acceso a servicios de salud especializados en establecimientos No Auto Gestionados región El Valle</t>
  </si>
  <si>
    <t>Personas acceden a servicios de rehabilitación Salud Mental Centro RESIDE</t>
  </si>
  <si>
    <t>Pacientes TB con factores de baja adherencia reciben DOT domiciliario en regiones priorizadas</t>
  </si>
  <si>
    <t>Pacientes TB reciben paquete de salud mental en regiones priorizadas</t>
  </si>
  <si>
    <t>Número de atenciones por tipo de servicio</t>
  </si>
  <si>
    <t>Pacientes que conocen su estatus serológico frente al VIH y han abandonado el tratamiento Antirretroviral según Guías y Normas Nacionales (90+ 1 día sin asistir a consulta), los cuales son objetos de intervenciones para reinsertarlos al Servicio de Atención Integral como: llamadas telefónicas, encuentros en la comunidad, visitas domiciliarias, consultas de adherencia al tratamiento</t>
  </si>
  <si>
    <t>Plantea la atención en el primer nivel, ofertando los servicios de consulta, emergencias y diagnósticos que garantice la pronta recuperación y satisfacción del ciudadano. El Primer Nivel de Atención es la puerta de entrada al sistema de servicios de salud, garantizando una atención integral e integrada, continua y permanente, centrada en la persona y en la familia, con acceso óptimo a los medios diagnósticos y terapéuticos necesarios que permitan obtener el máximo beneficio individual y colectivo, así como la vigilancia, identificación, análisis y el abordaje de los problemas de salud pública y colectiva del territorio en el que se desempeñen.</t>
  </si>
  <si>
    <t xml:space="preserve">Prestación de servicios de rehabilitación de salud mental, que le permita a los usuarios su estabilidad y recuperación. </t>
  </si>
  <si>
    <t>Pacientes viviendo con VIH/SIDA activos en TARV en seguimiento psicológico en regiones priorizadas</t>
  </si>
  <si>
    <t>Pacientes en seguimiento reciben diagnóstico de lesiones de alto grado</t>
  </si>
  <si>
    <t>Personas reciben tamizaje en los distintos tipos de cáncer priorizados</t>
  </si>
  <si>
    <t>Niños reciben tamizaje auditivo</t>
  </si>
  <si>
    <t>Niños con algún grado de hipoacusia reciben diagnóstico</t>
  </si>
  <si>
    <t>Niños con déficit auditivo reciben tratamiento oportuno</t>
  </si>
  <si>
    <t>Número de pacientes TB sensible y pacientes TB MDR reciben DOT domiciliario en regiones priorizadas</t>
  </si>
  <si>
    <t>Número de pacientes TB que reciben paquete salud mental en regiones priorizadas</t>
  </si>
  <si>
    <t>Detección oportuna y atención al déficit auditivo en niños hasta 5 años, Programa 44</t>
  </si>
  <si>
    <t>Número de niños con tamizaje auditivo realizado</t>
  </si>
  <si>
    <t>Número de niños que poseen diagnóstico de algún grado de hipoacusia</t>
  </si>
  <si>
    <t>Número de niños con déficit auditivo que reciben tratamiento (medicamentos y/o dispositivos auriculares)</t>
  </si>
  <si>
    <t>Porcentaje de la población objetivo tamizada</t>
  </si>
  <si>
    <t>Porcentaje de pacientes con diagnóstico de lesiones de alto grado o superior</t>
  </si>
  <si>
    <t>Niños menos de 5 años reciben tamizaje auditivo</t>
  </si>
  <si>
    <t>Niños menores de 5 años con algún grado de hipoacusia reciben diagnóstico</t>
  </si>
  <si>
    <t xml:space="preserve"> Niños menos de 5 años con déficit auditivo reciben tratamiento oportuno</t>
  </si>
  <si>
    <t>Pacientes viviendo con VIH SIDA en TARV en abandono reciben seguimiento según estrategia de recuperación en la regiones priorizadas</t>
  </si>
  <si>
    <t>Pacientes viviendo con VIH/SIDA en abandono reincorporados al Tratamiento Antirretroviral (TARV) en regiones priorizadas</t>
  </si>
  <si>
    <t>Número de pacientes en abandono en las regiones priorizadas reincorporados al tratamiento según estrategia de recuperación</t>
  </si>
  <si>
    <t>Número de pacientes en TARV en las regiones priorizadas que reciben intervenciones psicológicas de acuerdo con las estrategias para mejorar la adherencia al tratamiento</t>
  </si>
  <si>
    <t>Pacientes TB sensible y pacientes TB MDR reciben DOT domiciliario en regiones priorizadas</t>
  </si>
  <si>
    <t>Pacientes TB que reciben paquete salud mental en regiones priorizadas</t>
  </si>
  <si>
    <t>Pacientes con diagnóstico de lesiones de alto grado o superior</t>
  </si>
  <si>
    <t>Población objetivo tamizada</t>
  </si>
  <si>
    <t>Niños de 0 a 5 años en los centros de provincias priorizadas</t>
  </si>
  <si>
    <t>Detección oportuna y atención al déficit auditivo en niños de 0 a 5 años</t>
  </si>
  <si>
    <t>Hombres, mujeres y niños</t>
  </si>
  <si>
    <t>Pacientes TB con factores de baja adherencia</t>
  </si>
  <si>
    <t>Programación Semestral</t>
  </si>
  <si>
    <t>Ejecución Semestral</t>
  </si>
  <si>
    <t>Resultado Asociado:</t>
  </si>
  <si>
    <t xml:space="preserve">Aumentar las atenciones ofertadas en los centros de primer nivel de atención a la población asignada, en un 5% para el año 2024, respecto a las 11,519,630 asistencias proyectadas en el año 2023. </t>
  </si>
  <si>
    <t>Acceso a servicios de salud en establecimientos de primer nivel en la región Yuma</t>
  </si>
  <si>
    <t xml:space="preserve">Acceso a servicios de salud en establecimientos de primer nivel en la región Higüamo </t>
  </si>
  <si>
    <t xml:space="preserve">Acceso a servicios de salud en establecimientos de primer nivel en la región Ozama </t>
  </si>
  <si>
    <t>Acceso a servicios de salud en establecimientos de primer nivel en la región El Valle</t>
  </si>
  <si>
    <t>Acceso a servicios de salud en establecimientos de primer nivel en la región Enriquillo</t>
  </si>
  <si>
    <t>Acceso a servicios de salud en establecimientos de primer nivel en la región Cibao Norte</t>
  </si>
  <si>
    <t xml:space="preserve">Acceso a servicios de salud en establecimientos de primer nivel en la región Cibao Sur </t>
  </si>
  <si>
    <t xml:space="preserve">Acceso a servicios de salud en establecimientos de primer nivel en la región Cibao Nordeste </t>
  </si>
  <si>
    <t>Acceso a servicios de salud en establecimientos de primer nivel en la región Cibao Noroeste</t>
  </si>
  <si>
    <t xml:space="preserve">Acceso a servicios de salud especializados en establecimientos No Auto Gestionados región Cibao Norte </t>
  </si>
  <si>
    <t xml:space="preserve">Acceso a servicios de salud especializados en establecimientos No Auto Gestionados región Cibao Sur </t>
  </si>
  <si>
    <t xml:space="preserve">Acceso a servicios de salud especializados en establecimientos No Auto Gestionados región Cibao Nordeste </t>
  </si>
  <si>
    <t xml:space="preserve">Acceso a servicios de salud especializados en establecimientos No Auto Gestionados región Cibao Noroeste </t>
  </si>
  <si>
    <t xml:space="preserve">Acceso a servicios de salud especializados en establecimientos No Auto Gestionados región Yuma </t>
  </si>
  <si>
    <t xml:space="preserve">Acceso a servicios de salud especializados en establecimientos No Auto Gestionados región Higüamo </t>
  </si>
  <si>
    <t xml:space="preserve">Acceso a servicios de salud especializados en establecimientos No Auto Gestionados región Ozama </t>
  </si>
  <si>
    <t xml:space="preserve">Aumentar las atenciones de salud en los establecimientos no autogestionados a la población asignada, en un 3% para el año 2024, respecto a las 34,595,146 atenciones proyectadas en el año 2023. </t>
  </si>
  <si>
    <t>Atención en el nivel especializado, ofertando los servicios de consulta, emergencias, hospitalización y diagnósticos que garantice la pronta recuperación y satisfacción del ciudadano que utilice los servicios de salud en la región El Valle.</t>
  </si>
  <si>
    <t>Acceso a servicios de salud especializados en establecimientos No Auto Gestionados región Cibao Norte</t>
  </si>
  <si>
    <t xml:space="preserve">Aumentar las atenciones de salud en los establecimientos autogestionados para la población asignada en un 15% para el año 2024, respecto a las 4,949,868 atenciones proyectadas en el año 2023. </t>
  </si>
  <si>
    <t xml:space="preserve">Disminuir la incidencia de la tuberculosis de 37.4 casos reportados por cada 100,000 habitantes en 2019 a 35.0 casos reportados por cada 100,000 habitantes en 2024. </t>
  </si>
  <si>
    <t xml:space="preserve">Disminuir los nuevos casos de VIH de 4,200 en 2021 a 3,040 en 2024. </t>
  </si>
  <si>
    <t xml:space="preserve">* Reducir la incidencia del cáncer en mama de 110 casos por cada 100,000 mujeres de 40 años o más en 2022 a 109 casos por cada 100,000 mujeres de 40 años o más en 2024. 
* Reducir la incidencia del cáncer cervicouterino de 19 casos por cada 100,000 mujeres de 25 a 65 años en 2022 a 18 casos por cada 100,000 mujeres de 25 a 65 años en 2024.  
* Reducir la incidencia del cáncer de próstata 113 casos por cada 100,000 hombres de 40 años o más en 2022 a 112 casos por cada 100,000 hombres de 40 años o más en 2024.  
* Mejorar la esperanza de vida de los niños diagnosticados y tratados con cáncer infantil a 13% de niños diagnosticados con leucemia, tumor de Wilms o cáncer cerebral que han sobrevivido 4 años o más en 2024. </t>
  </si>
  <si>
    <t>Mejorar la calidad de vida percibida por el niño y sus familiares en las dimensiones de salud física, salud psicológica, relaciones sociales y ambiente.</t>
  </si>
  <si>
    <t>Provisión de servicios de salud bucodental en la red pública de servicios de salud, Programa 16</t>
  </si>
  <si>
    <t>Personas acceden a servicios de salud bucodental en la red pública de servicios de salud</t>
  </si>
  <si>
    <t>Contribuir a la mejora de la salud bucal de la población pasando de un Índice CPO-D (dientes careados, obturados, perdidos) de 90.2 a 86.1 para el 2027.</t>
  </si>
  <si>
    <t>Personas acceden a servicios odontológicos integrales</t>
  </si>
  <si>
    <t>Número de personas reciben capacitaciones sobre salud bucodental</t>
  </si>
  <si>
    <t>Personas reciben capacitaciones sobre la salud bucodental</t>
  </si>
  <si>
    <t xml:space="preserve">Prestación de capacitaciones de salud bucodental, que le permita a los usuarios adquirir conocimientos para la preservación de su salud bucodental. </t>
  </si>
  <si>
    <t>Pacientes TB con factores de baja adherencia reciben DOT domiciliario en regiones priorizadas domiciliario en regiones priorizadas</t>
  </si>
  <si>
    <t>Atención en el nivel especializado, ofertando los servicios de consulta, emergencias, hospitalización y diagnósticos que garantice la pronta recuperación y satisfacción del ciudadano que utilice los servicios de salud en la región Enriquillo.</t>
  </si>
  <si>
    <t>Atención en el nivel especializado, ofertando los servicios de consulta, emergencias, hospitalización y diagnósticos que garantice la pronta recuperación y satisfacción del ciudadano que utilice los servicios de salud en la región Valdesia.</t>
  </si>
  <si>
    <t>Atención en el nivel especializado, ofertando los servicios de consulta, emergencias, hospitalización y diagnósticos que garantice la pronta recuperación y satisfacción del ciudadano que utilice los servicios de salud en la región Cibao Norte.</t>
  </si>
  <si>
    <t>Atención en el nivel especializado, ofertando los servicios de consulta, emergencias, hospitalización y diagnósticos que garantice la pronta recuperación y satisfacción del ciudadano que utilice los servicios de salud en la región Cibao Sur.</t>
  </si>
  <si>
    <t>Atención en el nivel especializado, ofertando los servicios de consulta, emergencias, hospitalización y diagnósticos que garantice la pronta recuperación y satisfacción del ciudadano que utilice los servicios de salud en la región Cibao Nordeste.</t>
  </si>
  <si>
    <t>Atención en el nivel especializado, ofertando los servicios de consulta, emergencias, hospitalización y diagnósticos que garantice la pronta recuperación y satisfacción del ciudadano que utilice los servicios de salud en la región Cibao Noroeste.</t>
  </si>
  <si>
    <t>Atención en el nivel especializado, ofertando los servicios de consulta, emergencias, hospitalización y diagnósticos que garantice la pronta recuperación y satisfacción del ciudadano que utilice los servicios de salud en la región Yuma.</t>
  </si>
  <si>
    <t xml:space="preserve">Atención en el nivel especializado, ofertando los servicios de consulta, emergencias, hospitalización y diagnósticos que garantice la pronta recuperación y satisfacción del ciudadano que utilice los servicios de salud en la región Higüamo.  </t>
  </si>
  <si>
    <t xml:space="preserve">Atención en el nivel especializado, ofertando los servicios de consulta, emergencias, hospitalización y diagnósticos que garantice la pronta recuperación y satisfacción del ciudadano que utilice los servicios de salud en la región Ozama. </t>
  </si>
  <si>
    <t xml:space="preserve"> Salud escolar, Programa 46</t>
  </si>
  <si>
    <t>Provisión de atención médica accesible y conveniente a los estudiantes a través de servicios de salud dentro del entorno escolar, con el objetivo de eliminar barreras como la falta de tiempo, la distancia o la dificultad para acceder a la atención médica. Así mismo, implica colaboraciones con hospitales locales, laboratorios de diagnóstico y centros de primer nivel de atención para garantizar que los casos más complejos o especializados puedan ser derivados y atendidos adecuadamente. Se ofrecen servicios médicos generales y de diagnóstico, odontológicos, visual y auditivo, servicios psicológicos y de nutrición en el ámbito escolar o a través de la Red de Servicios de Salud.</t>
  </si>
  <si>
    <t xml:space="preserve"> Población escolar de 5 a 19 años matriculados en el sector público de centros intervenidos.</t>
  </si>
  <si>
    <t>Mejorar el rendimiento escolar en los estudiantes del sector público.</t>
  </si>
  <si>
    <t>Programación Trimestral</t>
  </si>
  <si>
    <t>Ejecución Trimestral</t>
  </si>
  <si>
    <t>Estudiantes reciben servicios de salud individual en el ámbito escolar y en la Red de Servicios de Salud</t>
  </si>
  <si>
    <t>Número de estudiantes que reciben servicios de salud individual</t>
  </si>
  <si>
    <t>Estudiantes que reciben servicios de salud individual</t>
  </si>
  <si>
    <t>I -Información Institucional</t>
  </si>
  <si>
    <t>Acceso a servicios de salud en establecimientos de primer nivel en la región Valdesia</t>
  </si>
  <si>
    <t>Informe de Evaluación Semestral de las Metas Físicas-Financieras</t>
  </si>
  <si>
    <t>Número de personas acceden a servicios odontológicos integrales</t>
  </si>
  <si>
    <t>Prestación de servicios odontológicos integrales, que le permita a los usuarios la preservación de su salud .</t>
  </si>
  <si>
    <t>Detección oportuna y atención al Cáncer, Programa 43</t>
  </si>
  <si>
    <t>Detección oportuna y atención al Cáncer a población de riesgo</t>
  </si>
  <si>
    <t>Contribuir con la salud de la población, garantizando la satisfacción de los usuarios mediante la prestación oportuna, equitativa y de calidad de servicios públicos de salud, articulados en redes integradas de atención.</t>
  </si>
  <si>
    <t>Ser reconocidos por de la ciudadanía como una red integrada, efectiva y de excelencia en la provisión de servicios de salud, garantizando una atención humanizada, oportuna y eficiente.</t>
  </si>
  <si>
    <t>Se prestaron 8,913 asistencias para el trimestres, producto de incremento en la demanda de los servicios por parte de la población. Esta ejecución representa el 7.92% de la meta programada para el año. 
En cuanto al cumplimiento financiero, de los RD$318,307,516.00 destinados a este producto, se ejecutaron RD$128,776,208.00, equivalente a un 40.46%.</t>
  </si>
  <si>
    <t>Durante los dos últimos trimestres del año 2025, alcanzó el mayor nivel de ejecución física del año, con 8,913 estudiantes atendidos, gracias a la consolidación operativa del programa, la contratación del personal y la coordinación interinstitucional, influenciada positivamente por el calendario escolar.
La sobre ejecución financiera durante el semestre respondió a la concentración de gastos acumulados de trimestres anteriores, principalmente por la contratación de personal y la regularización de compromisos pendientes, sin representar un aumento no planificado del gasto.</t>
  </si>
  <si>
    <t>Se prestaron 11,940 asistencias a de tamizaje para el semestre, producto de la estrategia de tamizar a todos los nacidos en los centros de salud donde se desarrolla el programa. Esta ejecución representa el 32.59% de la meta programada para el año. En cuanto al cumplimiento financiero, de los RD$67,260,207.00 destinados a este producto, se ejecutaron RD$27,425,694.00, equivalente a un 40.78%.</t>
  </si>
  <si>
    <t>Se prestaron 490 asistencias para el semestre, producto de incremento en la demanda de los servicios por parte de la población. Esta ejecución representa el 10.72% de la meta programada para el año. En cuanto al cumplimiento financiero, de los RD$32,023,423.00 destinados a este producto, se ejecutaron RD$0.00, equivalente a un 0.00%.</t>
  </si>
  <si>
    <t>Se prestaron 207 asistencias para el semestre, producto de incremento en la demanda de los servicios por parte de la población. Esta ejecución representa el 6.97% de la meta programada para el año. En cuanto al cumplimiento financiero, de los RD$716,370.00 destinados a este producto, se ejecutaron RD$0.00, equivalente a un 0.00%.</t>
  </si>
  <si>
    <t xml:space="preserve">En el segundo semestre la ejecución física y la ausencia de ejecución financiera en el componente de tratamiento se deben al subregistro de intervenciones, y a retrasos en los procesos de adquisición de audífonos y dispositivos de apoyo auditivo; no obstante, se han implementado acciones correctivas y de coordinación para mejorar el registro, priorizar casos clínicos y viabilizar la ejecución.
</t>
  </si>
  <si>
    <t>El avance físico y financiero en el diagnóstico de hipoacusia se debe a limitaciones operativas temporales, retrasos en la adecuación de hospitales y procesos de compra declarados desiertos; no obstante, se implementaron acciones correctivas y de preparación que permitirán mejorar el desempeño y fortalecer la red de servicios.</t>
  </si>
  <si>
    <t>Al cierre del segundo semestre de 2025, la ejecución física y financiera del programa se debió principalmente a retrasos en la adecuación de hospitales y en los procesos de adquisición de equipos e insumos; sin embargo, los centros actualmente operativos muestran un alto nivel de desempeño, y se prevé que, una vez superadas estas limitaciones, se alcance el cumplimiento de las metas programadas sin afectar la sostenibilidad del programa.</t>
  </si>
  <si>
    <t>Se prestaron 16% asistencias para el semestre, producto de la detección de usuarios con algún tipo de lesión de alto grado. Esta ejecución representa el 20.00% de la meta programada para el año. En cuanto al cumplimiento financiero, de los RD$93,830,220.00 destinados a este producto, se ejecutaron RD$9,482,719.00, equivalente a un 10.11%.</t>
  </si>
  <si>
    <t>Se prestaron 47% asistencias de tamizaje para el semestre, producto de que la población esta creando conciencia sobre la detección temprana de algunas de las afecciones que pueden provocar algún tipo de cáncer. Esta ejecución representa el 58.75% de la meta programada para el año. En cuanto al cumplimiento financiero, de los RD$306,473,119.00 destinados a este producto, se ejecutaron RD$82,581,189.00, equivalente a un 26.95%.</t>
  </si>
  <si>
    <t>La meta física fue superada gracias a la expansión del programa y a mejoras en los procesos de tamizaje, mientras que la menor ejecución financiera se debió a retrasos y procesos de compra en curso o con ejecución proyectada para períodos posteriores, sin comprometer la operatividad ni los resultados del programa.</t>
  </si>
  <si>
    <t>Durante el semestre, las desviaciones en las metas física y financiera se debieron a la naturaleza de los procesos de adquisición de equipos e insumos diagnósticos, la paralización temporal del programa, y a retrasos en la adquisición de insumos y equipos declarados desiertos; no obstante, los procesos fueron relanzados y culminados a inicios de 2026, permitiendo restablecer las condiciones para mejorar el desempeño del programa.</t>
  </si>
  <si>
    <t>Se prestaron 3,549 asistencias para el semestre, producto de incremento en la demanda de los servicios por parte de la población. Esta ejecución representa el 64.53% de la meta programada para el año. En cuanto al cumplimiento financiero, de los RD$52,159,924.00 destinados a este producto, se ejecutaron RD$28,657,743.00, equivalente a un 54.94%.</t>
  </si>
  <si>
    <t>Durante el segundo semestre año 2025, la meta física fue ampliamente superada gracias al fortalecimiento de las acciones de búsqueda activa, seguimiento y acompañamiento comunitario, así como a una adecuada redistribución de metas frente al aumento de la población usuaria; la meta financiera se ejecutó conforme a lo programado, sin desviaciones relevantes.</t>
  </si>
  <si>
    <t>Se prestaron 5,286 asistencias para el semestre, producto de incremento en la demanda de los servicios por parte de la población. Esta ejecución representa el 52.86% de la meta programada para el año. En cuanto al cumplimiento financiero, de los RD$25,784,154.00 destinados a este producto, se ejecutaron RD$19,684,585.00, equivalente a un 76.34%.</t>
  </si>
  <si>
    <t>Este componente continúa mostrando un crecimiento sostenido en su aceptación y efectividad entre los pacientes, superando la meta física programada debido a la continuidad del seguimiento psicológico y la priorización de casos complejos, fortaleciendo la adherencia al TARV; la sobre ejecución financiera se debió a ajustes salariales y al aumento del personal, necesarios para responder a la creciente demanda y mejorar la calidad de la atención.</t>
  </si>
  <si>
    <t>Se prestaron 665 asistencias para el semestre, debido a las estrategias definidas para la captación de sintomáticos respiratorios, razón por  la cual la ejecución presenta el 60.45% de la meta programada para el año. En cuanto al cumplimiento financiero, de los RD$114,704,384.00 destinados a este producto en el trimestre, se ejecutaron RD$104,050,062.00, equivalente a un 90.71%.</t>
  </si>
  <si>
    <t>Se prestaron 5,945 asistencias para el semestre, debido a las estrategias definidas para la captación de sintomáticos respiratorios, razón por  la cual la ejecución presenta el 84.93% de la meta programada para el año. En cuanto al cumplimiento financiero, de los RD$43,863,334.00 destinados a este producto en el trimestre, se ejecutaron RD$2,095,926.00, equivalente a un 4.78%.</t>
  </si>
  <si>
    <t>Durante el semestre, la meta física fue ampliamente superada debido a las acciones operativas para garantizar el DOT domiciliario, mientras que la sobre ejecución financiera se debió principalmente al ajuste salarial al personal médico y a la concentración de pagos por compras y contrataciones reprogramadas de trimestres anteriores.</t>
  </si>
  <si>
    <t>Durante el semestre, la meta física se superó debido a la mejora del abordaje psicológico, la sensibilización familiar y la optimización de intervenciones clínicas, mientras que la baja ejecución financiera se debió a la sobre ejecución de compromisos en trimestres anteriores y a procesos administrativos pendientes, sin afectar la operatividad ni los resultados del programa.</t>
  </si>
  <si>
    <t>Se realizaron 23,454 atenciones para el trimestres, producto del fortalecimiento de los servicios de odontología ofertados a la población. Esta ejecución representa el 53.55% de la meta programada para el año. En cuanto al cumplimiento financiero, de los RD$28,644,683.00 destinados a este producto, se ejecutaron RD$1,094,774.00, equivalente a un 3.82%.</t>
  </si>
  <si>
    <t>Durante el semestre, la meta física se cumple según lo planificado, mientras que la baja ejecución financiera se explica por retrasos en procesos de compra y documentación pendiente de proveedores, sin afectar la operatividad del programa ni la atención a los beneficiarios.</t>
  </si>
  <si>
    <t>Se realizaron 65 capacitaciones para el trimestres, producto del fortalecimiento de los servicios de odontología ofertados a la población y la sensibilización sobre la importancia de una buena salud bucal. Esta ejecución representa el 46.43% de la meta programada para el año. 
En cuanto al cumplimiento financiero, de los RD$16,306,493.00 destinados a este producto, se ejecutaron RD$3,507,289.00, equivalente a un 21.51%.</t>
  </si>
  <si>
    <t>Durante el semestre, la meta física se cumple según lo planificado, mientras que la ejecución financiera se vio limitada por procesos de compras en curso y retrasos administrativos relacionados con la documentación de los proveedores, sin afectar la operatividad del programa.</t>
  </si>
  <si>
    <t>Se realizaron 4,726 atenciones para el semestre, producto de incremento en la demanda de los servicios de salud mental por parte de la población. Esta ejecución representa el 56.46% de la meta programada para el año. En cuanto al cumplimiento financiero, de los RD$70,085,862.00 destinados a este producto, se ejecutaron RD$37,957,337.00 equivalente a un 54.16%.</t>
  </si>
  <si>
    <t>La meta física se superó gracias al aumento de la demanda y a la implementación de estrategias de prevención, diagnóstico y manejo de trastornos psicosociales. La ejecución financiera se vio limitada por retrasos en pagos y procesos de compra en curso, sin afectar la operatividad ni la cobertura del programa.</t>
  </si>
  <si>
    <t>Se realizaron 1,774,047 atenciones para el semestre, producto de incremento en la demanda de los servicios por parte de la población y el fortalecimiento de los servicios de laboratorio en los centros especializado de esta Región de Salud. Esta ejecución representa el 60.72% de la meta programada para el año. En cuanto al cumplimiento financiero de los RD$165,261,560.00 destinados a este producto, se ejecutaron RD$90,207,235.00, equivalente a un 54.58%.</t>
  </si>
  <si>
    <t>La meta física alcanzada en el semestre, gracias al fortalecimiento del laboratorio y diagnóstico por imágenes, así como al aumento de enfermedades respiratorias estacionales, lo que permitió una mayor cobertura y calidad en la atención. La ejecución financiera fue menor al planificado debido a que no se ejecutaron todos los fondos programados.</t>
  </si>
  <si>
    <t>Se realizaron 1,225,973 atenciones para el semestre, producto del fortalecimiento de los servicios de laboratorio, así como el incremento en la demanda de los servicios por parte de la población. Esta ejecución representa el 63.49% de la meta programada para el año. En cuanto al cumplimiento financiero, de los RD$161,086,979.00 destinados a este producto, se ejecutaron RD$104,426,183.00, equivalente a un 64.83%.</t>
  </si>
  <si>
    <t>La meta física se superó gracias al fortalecimiento de diagnóstico por imágenes y al incremento estacional de la demanda de servicios de salud. La ejecución financiera fue menor a la planificada debido que no se ejecutaron todos los fondos programados, sin afectar la operatividad ni la calidad del servicio.</t>
  </si>
  <si>
    <t>Se realizaron 1,229,590 atenciones para el semestre, producto del fortalecimiento de los servicios ofertados y el incremento en la demanda de los servicios por parte de la población. Esta ejecución representa el 64.17% de la meta programada para el año. En cuanto al cumplimiento financiero, de los RD$150,040,655.00 destinados a este producto, se ejecutaron RD$115,335,523.00, equivalente a un 76.87%.</t>
  </si>
  <si>
    <t>La meta física se superó gracias al aumento de la demanda y a la ampliación de servicios especializados, incluyendo jornadas de atención integral y educación en salud. La ejecución financiera estuvo alineada con las actividades desarrolladas, asegurando la disponibilidad de insumos médicos y la adecuada atención a los usuarios.</t>
  </si>
  <si>
    <t>Se realizaron 4,730,087 atenciones para el semestre, resultado del fortalecimiento de los servicios ofertados y del incremento en la demanda de los servicios por parte de la población. Esta ejecución representa el 62.89% de la meta programada para el año. En cuanto al cumplimiento financiero, de los RD$409,008,181.00 destinados a este producto, se ejecutaron RD$279,378,240.00, equivalente a un 68.31%.</t>
  </si>
  <si>
    <t>Durante el semestre, la meta física se superó gracias a la expansión de servicios especializados y la realización de Jornada de Cirugía Cardiovascular Pediátrica y la primera Jornada Quirúrgica de Oftalmología Pediátrica en el Hospital Arturo Grullón de Santiago, beneficiando a niños, niñas y adolescentes con cardiopatías congénitas y necesidades visuales. La meta financiera se mantuvo dentro de los márgenes planificados, con un 68.31% de ejecución.</t>
  </si>
  <si>
    <t>Se realizaron 1,932,372 atenciones para el semestre, producto del fortalecimiento de los servicios, el incremento en la demanda de los servicios por parte de la población. Esta ejecución representa el 53.74% de la meta programada para el año. En cuanto al cumplimiento financiero, de los RD$150,963,030.00 destinados a este producto, se ejecutaron RD$98,048,798.00, equivalente a un 64.95%.</t>
  </si>
  <si>
    <t>La meta física superó lo planificado gracias al aumento estacional como cambios bruscos de temperatura, que favorecen infecciones respiratorias y descompensación de enfermedades crónicas, así como por la mayor movilidad social, consumo de alimentos y bebidas alcohólicas, y accidentes asociados a las festividades de fin de año, lo que incremento la demanda de servicios de salud, mientras que la meta financiera alcanzada debido a la liquidación parcial de los fondos programados.</t>
  </si>
  <si>
    <t>Se realizaron 1,360,560 atenciones para el semestre, producto de las intervenciones de mantenimiento y remozamiento de la infraestructura, el fortalecimiento de la cartera de servicios y el incremento en la demanda de los servicios por parte de la población. Esta ejecución representa el 69.43% de la meta programada para el año. En cuanto al cumplimiento financiero, de los RD$148,652,617.00 destinados a este producto, se ejecutaron RD$174,591,179.00, equivalente a un 117.45%.</t>
  </si>
  <si>
    <t>Durante el semestre, la meta física superó lo planificado debido a la apertura y entrada en funciones del Hospital de Villa Riva y al aumento de la demanda delos servicios de salud, producto de los cambios de temperatura, lo que incrementó las patologías respiratorias, mientras que la meta financiera se mantuvo cercana a lo esperado, con tres de cuatro fondos ejecutados.</t>
  </si>
  <si>
    <t>Se realizaron 1,171,892 atenciones para el semestre, producto de las intervenciones de mantenimiento y remozamiento de la infraestructura, el fortalecimiento de la cartera de servicios y del incremento en la demanda de los servicios por parte de la población. Esta ejecución representa el 75.61% de la meta programada para el año. En cuanto al cumplimiento financiero, de los RD$118,803,078.00 destinados a este producto, se ejecutaron RD$0.00, equivalente a un 0.00%.</t>
  </si>
  <si>
    <t>Se realizaron 650,943 atenciones para el semestre, producto de incremento en la demanda de los servicios por parte de la población. Esta ejecución representa el 56.76% de la meta programada para el año. En cuanto al cumplimiento financiero, de los RD$152,404,143.00 destinados a este producto, se ejecutaron RD$104,645,243.00, equivalente a un 68.66%.</t>
  </si>
  <si>
    <t>La meta física y la meta financiera no presentan desviaciones significativas.</t>
  </si>
  <si>
    <t>Se realizaron 1,161,205 atenciones para el semestre, producto de incremento en la demanda de los servicios por parte de la población. Esta ejecución representa el 55.65% de la meta programada para el año. En cuanto al cumplimiento financiero, de los RD$141,128,020.00 destinados a este producto, se ejecutaron RD$84,154,023.00, equivalente a un 59.63%.</t>
  </si>
  <si>
    <t>Se realizaron 4,575,723 atenciones para el semestre, producto de incremento en la demanda de los servicios por parte de la población. Esta ejecución representa el 53.10% de la meta programada para el año. En cuanto al cumplimiento financiero, de los RD$789,559,370.00 destinados a este producto, se ejecutaron RD$505,288,283.00, equivalente a un 64.00%.</t>
  </si>
  <si>
    <t>Durante el semestre, este producto presenta sobre ejecución de la meta física, se explica por la realización de jornadas de salud integral, tamizajes de enfermedades crónicas y complejas, el impacto de factores climáticos y la ampliación de la capacidad de laboratorio y diagnóstico.
La meta financiera presentó una ejecución del 0%, producto de un error en la resolución emitida por el Ministerio de Hacienda para la liquidación de los fondos del anticipo financiero que se les transfieren a los centros de salud especializados, donde se incluyeron los fondos de este producto, en el producto Cibao Nordeste.</t>
  </si>
  <si>
    <t>Durante el semestre, este producto superó la meta física debido a la realización de jornadas de tamizaje y consultas especializadas, mientras que la meta financiera lograda debido a la ejecución parcial de los fondos programados sin presentar desviaciones relevantes.</t>
  </si>
  <si>
    <t>Durante el semestre, la meta física se cumplió satisfactoriamente debido al fortalecimiento y expansión de los servicios de salud especializados, como es el caso de la unidad de estudios diagnósticos oftalmológicos en el Hospital Moscoso Puello, equipada con tecnología de última generación, ofrece servicios especializados como campo visual computarizado, tomografía de coherencia óptica (OCT), biometría ocular, cálculo de lentes intraoculares, ultrasonografía ocular y tratamientos con láser YAG, contribuyendo al diagnóstico, tratamiento y prevención oportuna de patologías visuales. mientras que la meta financiera estuvo directamente vinculada con la ejecución de la meta física, debido a la inversión en insumos médicos y no médicos, material gastable, de limpieza y reactivos de laboratorio, necesarios para garantizar la prestación efectiva de los servicios.</t>
  </si>
  <si>
    <t>Se realizaron 491,060 atenciones para el semestre, producto de la acciones de provisión de insumos médicos y no médicos, visitas domiciliarias, atención al adulto mayor, realizadas en los centros de primer nivel de atención lo que ha incrementado la demanda de los servicios. Esta ejecución representa el 61.91% de la meta programada para el año. En cuanto al cumplimiento financiero, de los RD$12,935,717.00 destinados a este producto, se ejecutaron RD$7,671,011.00, equivalente a un 59.30%.</t>
  </si>
  <si>
    <t>La ejecución de la meta física del producto se cumplió según lo programado, sin desviaciones significativas. 
La ejecución financiera alcanzó un 59.30%, correspondiente a la liquidación de tres de los cuatro fondos de anticipo programados.</t>
  </si>
  <si>
    <t>Se realizaron 322,863 atenciones para el semestre, producto de la acciones de provisión de insumos médicos y no médicos, visitas domiciliarias, atención al adulto mayor, seguimiento a pacientes con enfermedades crónicas no transmisibles realizadas en los centros de primer nivel de atención lo que ha incrementado la demanda de los servicios. Esta ejecución representa el 51.53% de la meta programada para el año. En cuanto al cumplimiento financiero, de los RD$16,269,399.00 destinados a este producto, se ejecutaron RD$10,462,640.00, equivalente a un 64.31%.</t>
  </si>
  <si>
    <t>Se realizaron 344,117 atenciones para el semestre, producto de la acciones provisión de insumos médicos y no médicos, visitas domiciliarias, atención al adulto mayor, realizadas en los centros de primer nivel de atención lo que ha incrementado la demanda de los servicios. Esta ejecución representa el 57.27% de la meta programada para el año. En cuanto al cumplimiento financiero, de los RD$11,940,707.00 destinados a este producto, se ejecutaron RD$7,901,760.00, equivalente a un 66.17%.</t>
  </si>
  <si>
    <t>La meta física del producto se cumplió según lo programado, la cual estuvo vinculada a la entrada en funcionamiento del remozado Centro de Primer Nivel (CPN) Guayabal, que beneficiará a más de 5,700 habitantes y cuenta con áreas clave como consultorios polivalentes, urgencias, vacunación, farmacia, enfermería, sala de espera y residencia médica, garantizando la permanencia del personal y la calidad de la atención. La ejecución financiera refleja un avance parcial, debido a procesos en curso de adquisición de reactivos de laboratorio y materiales de limpieza.</t>
  </si>
  <si>
    <t>Se realizaron 1,959,295 atenciones para el semestre, producto de la acciones de provisión de insumos médicos y no médicos, visitas domiciliarias, atención al adulto mayor, realizadas en los centros de primer nivel de atención lo que ha incrementado la demanda de los servicios. Esta ejecución representa el 188.20% de la meta programada para el año. En cuanto al cumplimiento financiero, de los RD$25,409,703.00 destinados a este producto, se ejecutaron RD$16,349,615.00, equivalente a un 64.34%.</t>
  </si>
  <si>
    <t>Se realizaron 469,646 atenciones para el semestre, producto de la acciones provisión de insumos médicos y no médicos, visitas domiciliarias, atención al adulto mayor, seguimiento a los pacientes con enfermedades crónicas no transmisibles realizadas en los centros de primer nivel de atención lo que ha incrementado la demanda de los servicios. Esta ejecución representa el 65,68% de la meta programada para el año. En cuanto al cumplimiento financiero, de los RD$19,331,113.00 destinados a este producto, se ejecutaron RD$13,797,682.00, equivalente a un 71.38%.</t>
  </si>
  <si>
    <t>Se realizaron 347,117 atenciones para el semestre, producto de la acciones de provisión de insumos médicos y no médicos, seguimiento a pacientes con enfermedades crónicas no transmisibles, visitas domiciliarias, atención al adulto mayor, realizadas en los centros de primer nivel de atención lo que ha incrementado la demanda de los servicios. Esta ejecución representa el 59.51% de la meta programada para el año. En cuanto al cumplimiento financiero de los RD$15,157,353 destinados a este producto, se ejecutaron RD$9,064,537.00 equivalente a un 59.80%.</t>
  </si>
  <si>
    <t>Durante el semestre la meta física del producto fue el resultado del fortalecimiento de los servicios del Primer Nivel de Atención mediante jornadas de captación temprana de pacientes con enfermedades crónicas no transmisibles (hipertensión y diabetes), actividades de detección oportuna de cáncer de mama, cuello uterino y próstata, así como acciones complementarias como jornadas de salud bucal y visitas domiciliarias para seguimiento de puérperas y recién nacidos. La meta financiera no presenta desviaciones significativas.</t>
  </si>
  <si>
    <t>Se realizaron 254,475 atenciones para el semestre, producto de la acciones de seguimiento a pacientes con enfermedades crónicas no transmisibles, provisión de insumos médicos y no médicos, visitas domiciliarias, atención al adulto mayor, realizadas en los centros de primer nivel de atención lo que ha incrementado la demanda de los servicios. Esta ejecución representa el 44.89% de la meta programada para el año. En cuanto al cumplimiento financiero de los RD$20,364,471.00 destinados a este producto, se ejecutaron RD$7,609,771.00, equivalente a un 37.37%.</t>
  </si>
  <si>
    <t>Se realizaron 483,486 atenciones para el semestre, producto de la acciones provisión de insumos médicos y no médicos, visitas domiciliarias, atención al adulto mayor, realizadas en los centros de primer nivel de atención lo que ha incrementado la demanda de los servicios. Esta ejecución representa el 64.81% de la meta programada para el año. En cuanto al cumplimiento financiero, de los RD$15,597,580.00 destinados a este producto, se ejecutaron RD$11,272,699.00, equivalente a un 72.27%.</t>
  </si>
  <si>
    <t>Se realizaron 251,496 atenciones para el semestre, producto de la acciones de provisión de insumos médicos y no médicos, visitas domiciliarias, atención al adulto mayor, realizadas en los centros de primer nivel de atención lo que ha incrementado la demanda de los servicios. Esta ejecución representa el 55.86% de la meta programada para el año. En cuanto al cumplimiento financiero, de los RD$20,714,471.00 destinados a este producto, se ejecutaron RD$13,788,184.00, equivalente a un 66.56%.</t>
  </si>
  <si>
    <t xml:space="preserve">Durante el semestre, la meta física y la meta financiera no presentan desviaciones significativas..
</t>
  </si>
  <si>
    <t>Se realizaron 1,521,039 atenciones para el semestre, producto de la acciones de seguimiento a usuarios con desnutrición, pacientes con enfermedades crónicas no transmisibles, provisión de insumos médicos y no médicos, visitas domiciliarias, atención al adulto mayor, realizadas en los centros de primer nivel de atención lo que ha incrementado la demanda de los servicios. Esta ejecución representa el 49.14% de la meta programada para el año. En cuanto al cumplimiento financiero, de los RD$49,160,658.00 destinados a este producto, se ejecutaron RD$36,004,160.00, equivalente a un 73.24%.</t>
  </si>
  <si>
    <t>Durante la segunda mitad del semestre la meta física del producto presento una baja ejecución debido a que los usuarios, ante la circulación de virus respiratorios, han preferido acudir a los servicios del nivel especializado, donde se cuenta con especialistas en neumología. La meta financiera no presenta desviaciones y se ejecuta conforme a lo planificado.</t>
  </si>
  <si>
    <t>La meta física del producto se cumplió según lo programado, sin desviaciones significativas. 
La ejecución financiera alcanzó un 64.31%, correspondiente a la liquidación de los fondos del anticipo; el resto permanece pendiente de ejecución debido a procesos de contratación en curso, como el mantenimiento de la infraestructura y la adquisición de mobiliario de oficina para los Centros de Primer Nivel de Atención.</t>
  </si>
  <si>
    <t>Durante el semestre, la meta física del producto estuvo vinculada a la incorporación del nuevo Centro de Primer Nivel (CPN) Arenoso a la red pública de la Región Cibao Norte, beneficiando a más de 500 familias con servicios de salud oportunos y dignos y por el aumento de procedimientos odontológicos realizados, incluyendo jornadas odontológicas y la actualización de los registros en el sistema. La meta financiera estuvo vinculada a la ejecución los fondos del anticipo financiero programados.</t>
  </si>
  <si>
    <t xml:space="preserve">Durante el periodo, la meta física del producto se atribuye al incremento en la demanda y a la ampliación de la oferta de servicios en los Centros de Primer Nivel de Atención. Este resultado se explica por la incorporación de personal especializado, la realización de jornadas de promoción y prevención de la salud, la educación en hábitos saludables, el fortalecimiento de la salud mental y el bienestar emocional, así como el incremento de los servicios odontológicos y visitas domiciliarias dirigidas a adultos mayores y usuarios con movilidad limitada, lo que permitió ampliar la cobertura poblacional y superar la meta programada. La meta financiera no presenta desviaciones significativas.
</t>
  </si>
  <si>
    <t xml:space="preserve">La meta física del producto se vio afectada por la suspensión temporal de los servicios en los Centros de Primer Nivel El Cerrito (El Seibo) y La Malena (La Altagracia), debido a intervenciones realizadas en dichos centros. Además, la baja ejecución se relaciona con la preferencia de los usuarios por acudir al nivel especializado, donde se dispone de especialistas en neumología frente a la circulación de diversos virus respiratorios. La meta financiera presenta una baja ejecución debido a que se continua el proceso de conformación del equipo administrativo y de gestión del Servicio Regional. </t>
  </si>
  <si>
    <t xml:space="preserve">Durante el semestre, la meta física se vio impactada debido a que se incorporo a la Red Pública de Servicios de Salud el Centro de Primer Nivel Santo Niño de Praga, en Mao, tras su remozamiento y equipamiento, por el aumento de visitas domiciliarias dirigidas a adultos mayores, personas con movilidad limitada, recién nacidos y puérperas. En cuanto a la meta financiera, se registró una sobre ejecución debido a que se programaron los fondos programados para el periodo.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</si>
</sst>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5" formatCode="&quot;$&quot;#,##0_);\(&quot;$&quot;#,##0\)"/>
    <numFmt numFmtId="44" formatCode="_(&quot;$&quot;* #,##0.00_);_(&quot;$&quot;* \(#,##0.00\);_(&quot;$&quot;* &quot;-&quot;??_);_(@_)"/>
    <numFmt numFmtId="43" formatCode="_(* #,##0.00_);_(* \(#,##0.00\);_(* &quot;-&quot;??_);_(@_)"/>
    <numFmt numFmtId="164" formatCode="dd/mm/yyyy;@"/>
    <numFmt numFmtId="165" formatCode="[$-10409]#,##0;\-#,##0"/>
    <numFmt numFmtId="166" formatCode="[$-10409]0.00%"/>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8"/>
      <color theme="1"/>
      <name val="Calibri"/>
      <family val="2"/>
      <scheme val="minor"/>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sz val="9"/>
      <name val="Calibri"/>
      <family val="2"/>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s>
  <borders count="39">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17">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6" fillId="8" borderId="30" xfId="0" applyFont="1" applyFill="1" applyBorder="1" applyAlignment="1">
      <alignment horizontal="center" vertical="center" wrapText="1" readingOrder="1"/>
    </xf>
    <xf numFmtId="0" fontId="16" fillId="8" borderId="31" xfId="0" applyFont="1" applyFill="1" applyBorder="1" applyAlignment="1">
      <alignment horizontal="center" vertical="center" wrapText="1" readingOrder="1"/>
    </xf>
    <xf numFmtId="0" fontId="16" fillId="8" borderId="32" xfId="0" applyFont="1" applyFill="1" applyBorder="1" applyAlignment="1">
      <alignment horizontal="center" vertical="center" wrapText="1" readingOrder="1"/>
    </xf>
    <xf numFmtId="165" fontId="17" fillId="0" borderId="28" xfId="0" applyNumberFormat="1" applyFont="1" applyBorder="1" applyAlignment="1" applyProtection="1">
      <alignment horizontal="center" vertical="center" wrapText="1" readingOrder="1"/>
      <protection locked="0"/>
    </xf>
    <xf numFmtId="165" fontId="17" fillId="0" borderId="28" xfId="0" applyNumberFormat="1" applyFont="1" applyBorder="1" applyAlignment="1" applyProtection="1">
      <alignment horizontal="center" vertical="center" wrapText="1"/>
      <protection locked="0"/>
    </xf>
    <xf numFmtId="10" fontId="17" fillId="7" borderId="28" xfId="2" applyNumberFormat="1" applyFont="1" applyFill="1" applyBorder="1" applyAlignment="1" applyProtection="1">
      <alignment horizontal="center" vertical="center" wrapText="1" readingOrder="1"/>
      <protection locked="0"/>
    </xf>
    <xf numFmtId="166" fontId="17" fillId="7" borderId="25" xfId="0" applyNumberFormat="1" applyFont="1" applyFill="1" applyBorder="1" applyAlignment="1" applyProtection="1">
      <alignment horizontal="center" vertical="center" wrapText="1" readingOrder="1"/>
      <protection locked="0"/>
    </xf>
    <xf numFmtId="165" fontId="17" fillId="0" borderId="34" xfId="0" applyNumberFormat="1" applyFont="1" applyBorder="1" applyAlignment="1" applyProtection="1">
      <alignment horizontal="center" vertical="center" wrapText="1" readingOrder="1"/>
      <protection locked="0"/>
    </xf>
    <xf numFmtId="165" fontId="17" fillId="0" borderId="34" xfId="0" applyNumberFormat="1" applyFont="1" applyBorder="1" applyAlignment="1" applyProtection="1">
      <alignment horizontal="center" vertical="center" wrapText="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2"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165" fontId="24" fillId="0" borderId="28" xfId="0" applyNumberFormat="1" applyFont="1" applyBorder="1" applyAlignment="1" applyProtection="1">
      <alignment horizontal="center" vertical="center" wrapText="1"/>
      <protection locked="0"/>
    </xf>
    <xf numFmtId="10" fontId="24" fillId="7" borderId="28" xfId="2" applyNumberFormat="1" applyFont="1" applyFill="1" applyBorder="1" applyAlignment="1" applyProtection="1">
      <alignment horizontal="center" vertical="center" wrapText="1" readingOrder="1"/>
      <protection locked="0"/>
    </xf>
    <xf numFmtId="166" fontId="24" fillId="7" borderId="25" xfId="0" applyNumberFormat="1" applyFont="1" applyFill="1" applyBorder="1" applyAlignment="1" applyProtection="1">
      <alignment horizontal="center" vertical="center" wrapText="1" readingOrder="1"/>
      <protection locked="0"/>
    </xf>
    <xf numFmtId="0" fontId="17" fillId="0" borderId="24" xfId="0" applyFont="1" applyBorder="1" applyAlignment="1" applyProtection="1">
      <alignment vertical="center" wrapText="1"/>
      <protection locked="0"/>
    </xf>
    <xf numFmtId="0" fontId="17" fillId="0" borderId="33" xfId="0" applyFont="1" applyBorder="1" applyAlignment="1" applyProtection="1">
      <alignment vertical="center" wrapText="1"/>
      <protection locked="0"/>
    </xf>
    <xf numFmtId="0" fontId="17" fillId="0" borderId="28" xfId="0" applyFont="1" applyBorder="1" applyAlignment="1" applyProtection="1">
      <alignment vertical="center" wrapText="1"/>
      <protection locked="0"/>
    </xf>
    <xf numFmtId="0" fontId="17" fillId="0" borderId="34" xfId="0" applyFont="1" applyBorder="1" applyAlignment="1" applyProtection="1">
      <alignment vertical="center" wrapText="1"/>
      <protection locked="0"/>
    </xf>
    <xf numFmtId="0" fontId="17" fillId="0" borderId="28" xfId="0" applyFont="1" applyBorder="1" applyAlignment="1" applyProtection="1">
      <alignment horizontal="left" vertical="center" wrapText="1"/>
      <protection locked="0"/>
    </xf>
    <xf numFmtId="0" fontId="17" fillId="0" borderId="34" xfId="0" applyFont="1" applyBorder="1" applyAlignment="1" applyProtection="1">
      <alignment horizontal="left" vertical="center" wrapText="1"/>
      <protection locked="0"/>
    </xf>
    <xf numFmtId="5" fontId="17" fillId="0" borderId="28" xfId="3" applyNumberFormat="1" applyFont="1" applyBorder="1" applyAlignment="1" applyProtection="1">
      <alignment horizontal="center" vertical="center" wrapText="1" readingOrder="1"/>
      <protection locked="0"/>
    </xf>
    <xf numFmtId="5" fontId="17" fillId="0" borderId="34" xfId="3" applyNumberFormat="1" applyFont="1" applyBorder="1" applyAlignment="1" applyProtection="1">
      <alignment horizontal="center" vertical="center" wrapText="1" readingOrder="1"/>
      <protection locked="0"/>
    </xf>
    <xf numFmtId="5" fontId="24" fillId="0" borderId="28" xfId="3" applyNumberFormat="1" applyFont="1" applyFill="1" applyBorder="1" applyAlignment="1" applyProtection="1">
      <alignment horizontal="center" vertical="center" wrapText="1" readingOrder="1"/>
      <protection locked="0"/>
    </xf>
    <xf numFmtId="5" fontId="0" fillId="0" borderId="0" xfId="0" applyNumberFormat="1"/>
    <xf numFmtId="5" fontId="25" fillId="0" borderId="28" xfId="3" applyNumberFormat="1" applyFont="1" applyFill="1" applyBorder="1" applyAlignment="1" applyProtection="1">
      <alignment horizontal="center" vertical="center" wrapText="1" readingOrder="1"/>
      <protection locked="0"/>
    </xf>
    <xf numFmtId="165" fontId="25" fillId="0" borderId="28" xfId="0" applyNumberFormat="1" applyFont="1" applyBorder="1" applyAlignment="1" applyProtection="1">
      <alignment horizontal="center" vertical="center" wrapText="1"/>
      <protection locked="0"/>
    </xf>
    <xf numFmtId="10" fontId="25" fillId="7" borderId="28" xfId="2" applyNumberFormat="1" applyFont="1" applyFill="1" applyBorder="1" applyAlignment="1" applyProtection="1">
      <alignment horizontal="center" vertical="center" wrapText="1" readingOrder="1"/>
      <protection locked="0"/>
    </xf>
    <xf numFmtId="166" fontId="25" fillId="7" borderId="25" xfId="0" applyNumberFormat="1" applyFont="1" applyFill="1" applyBorder="1" applyAlignment="1" applyProtection="1">
      <alignment horizontal="center" vertical="center" wrapText="1" readingOrder="1"/>
      <protection locked="0"/>
    </xf>
    <xf numFmtId="0" fontId="17" fillId="9" borderId="28" xfId="0" applyFont="1" applyFill="1" applyBorder="1" applyAlignment="1" applyProtection="1">
      <alignment vertical="center" wrapText="1"/>
      <protection locked="0"/>
    </xf>
    <xf numFmtId="0" fontId="9" fillId="0" borderId="17" xfId="0" applyFont="1" applyBorder="1" applyAlignment="1">
      <alignment horizontal="left" vertical="center" wrapText="1"/>
    </xf>
    <xf numFmtId="5" fontId="17" fillId="0" borderId="28" xfId="3" applyNumberFormat="1" applyFont="1" applyFill="1" applyBorder="1" applyAlignment="1" applyProtection="1">
      <alignment horizontal="center" vertical="center" wrapText="1" readingOrder="1"/>
      <protection locked="0"/>
    </xf>
    <xf numFmtId="0" fontId="17" fillId="0" borderId="30" xfId="0" applyFont="1" applyBorder="1" applyAlignment="1" applyProtection="1">
      <alignment vertical="center" wrapText="1"/>
      <protection locked="0"/>
    </xf>
    <xf numFmtId="10" fontId="17" fillId="7" borderId="28" xfId="0" applyNumberFormat="1" applyFont="1" applyFill="1" applyBorder="1" applyAlignment="1" applyProtection="1">
      <alignment horizontal="center" vertical="center" wrapText="1" readingOrder="1"/>
      <protection locked="0"/>
    </xf>
    <xf numFmtId="0" fontId="2" fillId="0" borderId="0" xfId="0" applyFont="1"/>
    <xf numFmtId="165" fontId="17" fillId="0" borderId="28" xfId="3" applyNumberFormat="1" applyFont="1" applyFill="1" applyBorder="1" applyAlignment="1" applyProtection="1">
      <alignment horizontal="center" vertical="center" wrapText="1" readingOrder="1"/>
      <protection locked="0"/>
    </xf>
    <xf numFmtId="9" fontId="17" fillId="0" borderId="28" xfId="0" applyNumberFormat="1" applyFont="1" applyBorder="1" applyAlignment="1" applyProtection="1">
      <alignment horizontal="center" vertical="center" wrapText="1" readingOrder="1"/>
      <protection locked="0"/>
    </xf>
    <xf numFmtId="165" fontId="24" fillId="0" borderId="28" xfId="0" applyNumberFormat="1" applyFont="1" applyBorder="1" applyAlignment="1" applyProtection="1">
      <alignment horizontal="center" vertical="center" wrapText="1" readingOrder="1"/>
      <protection locked="0"/>
    </xf>
    <xf numFmtId="5" fontId="17" fillId="0" borderId="34" xfId="3" applyNumberFormat="1" applyFont="1" applyFill="1" applyBorder="1" applyAlignment="1" applyProtection="1">
      <alignment horizontal="center" vertical="center" wrapText="1" readingOrder="1"/>
      <protection locked="0"/>
    </xf>
    <xf numFmtId="9" fontId="17" fillId="0" borderId="28" xfId="2" applyFont="1" applyFill="1" applyBorder="1" applyAlignment="1" applyProtection="1">
      <alignment horizontal="center" vertical="center" wrapText="1" readingOrder="1"/>
      <protection locked="0"/>
    </xf>
    <xf numFmtId="165" fontId="25" fillId="0" borderId="28" xfId="0" applyNumberFormat="1" applyFont="1" applyBorder="1" applyAlignment="1" applyProtection="1">
      <alignment horizontal="center" vertical="center" wrapText="1" readingOrder="1"/>
      <protection locked="0"/>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2" fillId="0" borderId="35" xfId="0" applyFont="1" applyBorder="1" applyAlignment="1" applyProtection="1">
      <alignment horizontal="left" vertical="center" wrapText="1"/>
      <protection locked="0"/>
    </xf>
    <xf numFmtId="0" fontId="22" fillId="0" borderId="36" xfId="0" applyFont="1" applyBorder="1" applyAlignment="1" applyProtection="1">
      <alignment horizontal="left" vertical="center" wrapText="1"/>
      <protection locked="0"/>
    </xf>
    <xf numFmtId="0" fontId="22" fillId="0" borderId="37" xfId="0" applyFont="1" applyBorder="1" applyAlignment="1" applyProtection="1">
      <alignment horizontal="left" vertical="center" wrapText="1"/>
      <protection locked="0"/>
    </xf>
    <xf numFmtId="0" fontId="19" fillId="0" borderId="0" xfId="0" applyFont="1" applyAlignment="1">
      <alignment horizontal="left" vertical="center" wrapText="1"/>
    </xf>
    <xf numFmtId="0" fontId="22" fillId="9" borderId="0" xfId="0" applyFont="1" applyFill="1" applyAlignment="1" applyProtection="1">
      <alignment horizontal="left" vertical="center" wrapText="1"/>
      <protection locked="0"/>
    </xf>
    <xf numFmtId="0" fontId="22" fillId="9" borderId="18" xfId="0" applyFont="1" applyFill="1" applyBorder="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22" fillId="0" borderId="18" xfId="0" applyFont="1" applyBorder="1" applyAlignment="1" applyProtection="1">
      <alignment horizontal="left" vertical="center"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4" fillId="6" borderId="23" xfId="0" applyFont="1" applyFill="1" applyBorder="1" applyAlignment="1">
      <alignment horizontal="center" vertical="center" wrapText="1" readingOrder="1"/>
    </xf>
    <xf numFmtId="0" fontId="14" fillId="6" borderId="24" xfId="0" applyFont="1" applyFill="1" applyBorder="1" applyAlignment="1">
      <alignment horizontal="center" vertical="center" wrapText="1" readingOrder="1"/>
    </xf>
    <xf numFmtId="0" fontId="14" fillId="6" borderId="25" xfId="0" applyFont="1" applyFill="1" applyBorder="1" applyAlignment="1">
      <alignment horizontal="center" vertical="center" wrapText="1" readingOrder="1"/>
    </xf>
    <xf numFmtId="0" fontId="14" fillId="6" borderId="38" xfId="0" applyFont="1" applyFill="1" applyBorder="1" applyAlignment="1">
      <alignment horizontal="center" vertical="center" wrapText="1" readingOrder="1"/>
    </xf>
    <xf numFmtId="0" fontId="14" fillId="6" borderId="26" xfId="0" applyFont="1" applyFill="1" applyBorder="1" applyAlignment="1">
      <alignment horizontal="center" vertical="center" wrapText="1" readingOrder="1"/>
    </xf>
    <xf numFmtId="5" fontId="11" fillId="0" borderId="27" xfId="3" applyNumberFormat="1" applyFont="1" applyFill="1" applyBorder="1" applyAlignment="1" applyProtection="1">
      <alignment horizontal="center" vertical="center" wrapText="1" readingOrder="1"/>
      <protection locked="0"/>
    </xf>
    <xf numFmtId="5" fontId="11" fillId="0" borderId="28" xfId="3" applyNumberFormat="1" applyFont="1" applyFill="1" applyBorder="1" applyAlignment="1" applyProtection="1">
      <alignment horizontal="center" vertical="center" wrapText="1" readingOrder="1"/>
      <protection locked="0"/>
    </xf>
    <xf numFmtId="39" fontId="11" fillId="0" borderId="25" xfId="1" applyNumberFormat="1" applyFont="1" applyFill="1" applyBorder="1" applyAlignment="1" applyProtection="1">
      <alignment horizontal="center" vertical="center" wrapText="1" readingOrder="1"/>
      <protection locked="0"/>
    </xf>
    <xf numFmtId="39" fontId="11" fillId="0" borderId="38" xfId="1" applyNumberFormat="1" applyFont="1" applyFill="1" applyBorder="1" applyAlignment="1" applyProtection="1">
      <alignment horizontal="center" vertical="center" wrapText="1" readingOrder="1"/>
      <protection locked="0"/>
    </xf>
    <xf numFmtId="39" fontId="11" fillId="0" borderId="24" xfId="1" applyNumberFormat="1" applyFont="1" applyFill="1" applyBorder="1" applyAlignment="1" applyProtection="1">
      <alignment horizontal="center" vertical="center" wrapText="1" readingOrder="1"/>
      <protection locked="0"/>
    </xf>
    <xf numFmtId="10" fontId="11" fillId="7" borderId="28" xfId="2" applyNumberFormat="1" applyFont="1" applyFill="1" applyBorder="1" applyAlignment="1" applyProtection="1">
      <alignment horizontal="center" vertical="center" wrapText="1" readingOrder="1"/>
    </xf>
    <xf numFmtId="10" fontId="11" fillId="7" borderId="29" xfId="2" applyNumberFormat="1" applyFont="1" applyFill="1" applyBorder="1" applyAlignment="1" applyProtection="1">
      <alignment horizontal="center" vertical="center" wrapText="1" readingOrder="1"/>
    </xf>
    <xf numFmtId="0" fontId="15" fillId="8" borderId="28" xfId="0" applyFont="1" applyFill="1" applyBorder="1" applyAlignment="1">
      <alignment horizontal="center" vertical="center" wrapText="1" readingOrder="1"/>
    </xf>
    <xf numFmtId="0" fontId="11" fillId="6" borderId="28" xfId="0" applyFont="1" applyFill="1" applyBorder="1" applyAlignment="1">
      <alignment vertical="top" wrapText="1"/>
    </xf>
    <xf numFmtId="0" fontId="11" fillId="6" borderId="29" xfId="0" applyFont="1" applyFill="1" applyBorder="1" applyAlignment="1">
      <alignment vertical="top" wrapText="1"/>
    </xf>
    <xf numFmtId="0" fontId="10" fillId="6" borderId="22" xfId="0" applyFont="1" applyFill="1" applyBorder="1" applyAlignment="1">
      <alignment horizontal="center" vertical="center" wrapText="1"/>
    </xf>
    <xf numFmtId="0" fontId="12" fillId="6" borderId="22" xfId="0" applyFont="1" applyFill="1" applyBorder="1" applyAlignment="1">
      <alignment horizontal="center" vertical="center" wrapText="1"/>
    </xf>
    <xf numFmtId="49" fontId="21" fillId="0" borderId="19" xfId="0" quotePrefix="1" applyNumberFormat="1" applyFont="1" applyBorder="1" applyAlignment="1" applyProtection="1">
      <alignment horizontal="left" vertical="center" wrapText="1"/>
      <protection locked="0"/>
    </xf>
    <xf numFmtId="49" fontId="21" fillId="0" borderId="20" xfId="0" quotePrefix="1" applyNumberFormat="1" applyFont="1" applyBorder="1" applyAlignment="1" applyProtection="1">
      <alignment horizontal="left" vertical="center" wrapText="1"/>
      <protection locked="0"/>
    </xf>
    <xf numFmtId="49" fontId="21" fillId="0" borderId="21"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5" fontId="11" fillId="9" borderId="27" xfId="1" applyNumberFormat="1" applyFont="1" applyFill="1" applyBorder="1" applyAlignment="1" applyProtection="1">
      <alignment horizontal="center" vertical="center" wrapText="1" readingOrder="1"/>
      <protection locked="0"/>
    </xf>
    <xf numFmtId="5" fontId="11" fillId="9" borderId="28" xfId="1" applyNumberFormat="1" applyFont="1" applyFill="1" applyBorder="1" applyAlignment="1" applyProtection="1">
      <alignment horizontal="center" vertical="center" wrapText="1" readingOrder="1"/>
      <protection locked="0"/>
    </xf>
    <xf numFmtId="5" fontId="11" fillId="0" borderId="27" xfId="1" applyNumberFormat="1" applyFont="1" applyFill="1" applyBorder="1" applyAlignment="1" applyProtection="1">
      <alignment horizontal="center" vertical="center" wrapText="1" readingOrder="1"/>
      <protection locked="0"/>
    </xf>
    <xf numFmtId="5" fontId="11" fillId="0" borderId="28" xfId="1" applyNumberFormat="1" applyFont="1" applyFill="1" applyBorder="1" applyAlignment="1" applyProtection="1">
      <alignment horizontal="center" vertical="center" wrapText="1" readingOrder="1"/>
      <protection locked="0"/>
    </xf>
    <xf numFmtId="0" fontId="22" fillId="0" borderId="0" xfId="0" quotePrefix="1" applyFont="1" applyAlignment="1" applyProtection="1">
      <alignment horizontal="left" vertical="center" wrapText="1"/>
      <protection locked="0"/>
    </xf>
    <xf numFmtId="0" fontId="22" fillId="0" borderId="0" xfId="0" applyFont="1" applyFill="1" applyAlignment="1" applyProtection="1">
      <alignment horizontal="left" vertical="center" wrapText="1"/>
      <protection locked="0"/>
    </xf>
    <xf numFmtId="0" fontId="22" fillId="0" borderId="18" xfId="0" applyFont="1" applyFill="1" applyBorder="1" applyAlignment="1" applyProtection="1">
      <alignment horizontal="left" vertical="center" wrapText="1"/>
      <protection locked="0"/>
    </xf>
  </cellXfs>
  <cellStyles count="4">
    <cellStyle name="Millares" xfId="1" builtinId="3"/>
    <cellStyle name="Moneda" xfId="3" builtinId="4"/>
    <cellStyle name="Normal" xfId="0" builtinId="0"/>
    <cellStyle name="Porcentaje" xfId="2" builtinId="5"/>
  </cellStyles>
  <dxfs count="135">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3" formatCode="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7"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family val="2"/>
        <scheme val="none"/>
      </font>
      <numFmt numFmtId="167"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9" formatCode="&quot;$&quot;#,##0_);\(&quot;$&quot;#,##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9" formatCode="&quot;$&quot;#,##0_);\(&quot;$&quot;#,##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CEADD902-A528-4B25-8353-7DB32DFF004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B6852749-2268-46E3-B33C-8D5058215CE7}"/>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44E884BA-16CE-4506-8B72-07871727D6F2}"/>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52B04846-BF8D-44BD-A06E-9A1DBBE0920D}"/>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4EF3D750-D705-4828-9B33-C70CD55C34EA}"/>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DEEE0DD7-8CE6-480B-B417-9AF376D04838}"/>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8FC243A2-7810-49C9-9342-B86159AA7A71}"/>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FE1C67B7-94EC-44C9-A31A-B542DA2A55CE}"/>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oneCellAnchor>
    <xdr:from>
      <xdr:col>0</xdr:col>
      <xdr:colOff>99061</xdr:colOff>
      <xdr:row>0</xdr:row>
      <xdr:rowOff>0</xdr:rowOff>
    </xdr:from>
    <xdr:ext cx="1322070" cy="781471"/>
    <xdr:pic>
      <xdr:nvPicPr>
        <xdr:cNvPr id="3" name="Imagen 2">
          <a:extLst>
            <a:ext uri="{FF2B5EF4-FFF2-40B4-BE49-F238E27FC236}">
              <a16:creationId xmlns:a16="http://schemas.microsoft.com/office/drawing/2014/main" id="{283D0326-4253-4402-BEC5-F2EAEDE32386}"/>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J38" totalsRowShown="0" headerRowDxfId="119" dataDxfId="117" headerRowBorderDxfId="118" tableBorderDxfId="116" totalsRowBorderDxfId="115">
  <tableColumns count="10">
    <tableColumn id="1" xr3:uid="{DC1B7B10-25DF-444B-B97E-464EC471DB5B}" name="Producto" dataDxfId="114"/>
    <tableColumn id="2" xr3:uid="{C61E64BC-B5A5-45F4-8F84-130CBA355D9D}" name="Indicador" dataDxfId="113"/>
    <tableColumn id="3" xr3:uid="{3AC7971E-A8AB-4C13-830D-AC13829EAC0E}" name="Física_x000a_(A)" dataDxfId="112"/>
    <tableColumn id="4" xr3:uid="{8DB7EDBB-DB79-4CBD-AD68-D153CE19B0A8}" name="Financiera_x000a_(B)" dataDxfId="111"/>
    <tableColumn id="9" xr3:uid="{AC3E8DE2-D537-4CBB-AD59-753602F58C3E}" name="Física_x000a_(C)" dataDxfId="110"/>
    <tableColumn id="10" xr3:uid="{25C7EA1D-EAE0-4DC9-9FB1-C0E265B640E6}" name="Financiera_x000a_(D)" dataDxfId="109"/>
    <tableColumn id="5" xr3:uid="{C2FDA61C-9281-4FCB-A3FE-246521A85EA0}" name="Física _x000a_(E)" dataDxfId="108"/>
    <tableColumn id="6" xr3:uid="{B07D8104-8103-4848-A228-6FBAE528EF68}" name="Financiera _x000a_ (F)" dataDxfId="107"/>
    <tableColumn id="7" xr3:uid="{F97ACE16-1124-4543-AD0A-CBAA1878A36A}" name="Física _x000a_(%)_x000a_ G=E/C" dataDxfId="106">
      <calculatedColumnFormula>IF(G29&gt;0,G29/C29,0)</calculatedColumnFormula>
    </tableColumn>
    <tableColumn id="8" xr3:uid="{CAB2F777-24BA-4EFC-82F9-153B93171D9B}" name="Financiero _x000a_(%) _x000a_H=F/D" dataDxfId="10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805CFFB-201E-4279-A43C-AADA95049637}" name="Tabla13" displayName="Tabla13" ref="A28:J38" totalsRowShown="0" headerRowDxfId="104" dataDxfId="102" headerRowBorderDxfId="103" tableBorderDxfId="101" totalsRowBorderDxfId="100">
  <tableColumns count="10">
    <tableColumn id="1" xr3:uid="{2E01FAAB-F513-4AFE-B3E1-0CD034E984F3}" name="Producto" dataDxfId="99"/>
    <tableColumn id="2" xr3:uid="{FB23252D-949A-45CD-9F20-78C837E6A767}" name="Indicador" dataDxfId="98"/>
    <tableColumn id="3" xr3:uid="{44B0BC98-E90E-4FD0-BA67-876DDFAAFD38}" name="Física_x000a_(A)" dataDxfId="97"/>
    <tableColumn id="4" xr3:uid="{10570A14-AC76-497A-9EAD-FD89659E914D}" name="Financiera_x000a_(B)" dataDxfId="96"/>
    <tableColumn id="9" xr3:uid="{031F91AD-5CD2-4439-9641-F830D4497E3F}" name="Física_x000a_(C)" dataDxfId="95"/>
    <tableColumn id="10" xr3:uid="{2CABE676-D7BC-4FF5-AEE8-4A67D1C058A0}" name="Financiera_x000a_(D)" dataDxfId="94"/>
    <tableColumn id="5" xr3:uid="{C106480E-B3B4-434E-BE07-CC3103E41E9E}" name="Física _x000a_(E)" dataDxfId="93"/>
    <tableColumn id="6" xr3:uid="{02030C48-9489-4DDD-B039-21ECAD9AB7AF}" name="Financiera _x000a_ (F)" dataDxfId="92"/>
    <tableColumn id="7" xr3:uid="{77E844C4-BCE8-4895-8AE2-4924AE647C3E}" name="Física _x000a_(%)_x000a_ G=E/C" dataDxfId="91">
      <calculatedColumnFormula>IF(G29&gt;0,G29/C29,0)</calculatedColumnFormula>
    </tableColumn>
    <tableColumn id="8" xr3:uid="{86020497-68D1-48FC-B445-73992CFBF733}" name="Financiero _x000a_(%) _x000a_H=F/D" dataDxfId="90">
      <calculatedColumnFormula>IF(H29&gt;0,H29/D29,0)</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907D7BA-BABB-4B28-9F89-EAD08ABD7911}" name="Tabla14" displayName="Tabla14" ref="A28:J29" totalsRowShown="0" headerRowDxfId="89" dataDxfId="87" headerRowBorderDxfId="88" tableBorderDxfId="86" totalsRowBorderDxfId="85">
  <tableColumns count="10">
    <tableColumn id="1" xr3:uid="{98F2EB0B-F3F1-430E-B856-71C2C36AB5E5}" name="Producto" dataDxfId="84"/>
    <tableColumn id="2" xr3:uid="{935A2EEB-8C9A-4F77-BA2F-2E4C63DF7341}" name="Indicador" dataDxfId="83"/>
    <tableColumn id="3" xr3:uid="{2205D20B-5658-44FE-BCE5-512B73B3FA5A}" name="Física_x000a_(A)" dataDxfId="82"/>
    <tableColumn id="4" xr3:uid="{14CCDD67-DB4F-41B2-8D55-5528CD1BC3FB}" name="Financiera_x000a_(B)" dataDxfId="81"/>
    <tableColumn id="9" xr3:uid="{B42073C5-2069-40CD-840F-FD0E31694472}" name="Física_x000a_(C)" dataDxfId="80"/>
    <tableColumn id="10" xr3:uid="{43075848-41BC-4088-8485-D1EF227E8E14}" name="Financiera_x000a_(D)" dataDxfId="79"/>
    <tableColumn id="5" xr3:uid="{49AEEAC7-BBF5-4902-A4D2-7591E0814B6F}" name="Física _x000a_(E)" dataDxfId="78"/>
    <tableColumn id="6" xr3:uid="{A441EC97-812A-4680-BDC8-E2C5AD5F85ED}" name="Financiera _x000a_ (F)" dataDxfId="77"/>
    <tableColumn id="7" xr3:uid="{F8B1EE49-AF9D-4BFE-8842-16D5F2967BF3}" name="Física _x000a_(%)_x000a_ G=E/C" dataDxfId="76">
      <calculatedColumnFormula>IF(G29&gt;0,G29/C29,0)</calculatedColumnFormula>
    </tableColumn>
    <tableColumn id="8" xr3:uid="{7EA52756-C22F-4ADF-824A-8CC18322F40E}" name="Financiero _x000a_(%) _x000a_H=F/D" dataDxfId="75">
      <calculatedColumnFormula>IF(H29&gt;0,H29/D29,0)</calculatedColumnFormula>
    </tableColumn>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1EAD375-AFEA-4807-B47E-801158586B89}" name="Tabla146" displayName="Tabla146" ref="A28:J30" totalsRowShown="0" headerRowDxfId="74" dataDxfId="72" headerRowBorderDxfId="73" tableBorderDxfId="71" totalsRowBorderDxfId="70">
  <tableColumns count="10">
    <tableColumn id="1" xr3:uid="{ECEE76DD-5357-42E2-8A0A-7EFD258D0053}" name="Producto" dataDxfId="69"/>
    <tableColumn id="2" xr3:uid="{C1EB0304-CDA0-4243-BDAD-684083331B9E}" name="Indicador" dataDxfId="68"/>
    <tableColumn id="3" xr3:uid="{508EACBF-BAD5-4940-9A6A-0410448E9AD2}" name="Física_x000a_(A)" dataDxfId="67"/>
    <tableColumn id="4" xr3:uid="{C34CE070-E3E5-4F61-9ADB-07B97D53E47B}" name="Financiera_x000a_(B)" dataDxfId="66"/>
    <tableColumn id="9" xr3:uid="{DD93692C-CAAB-450B-82B4-9857EC9E1B03}" name="Física_x000a_(C)" dataDxfId="65"/>
    <tableColumn id="10" xr3:uid="{47DE3330-3C0B-4A7A-834C-4F4E84BB220A}" name="Financiera_x000a_(D)" dataDxfId="64"/>
    <tableColumn id="5" xr3:uid="{5B0D9F2F-A1B2-481E-82AE-CAF62CB2FD6D}" name="Física _x000a_(E)" dataDxfId="63"/>
    <tableColumn id="6" xr3:uid="{3111CEBC-C18B-4E3F-B3DA-1B825FBE53EA}" name="Financiera _x000a_ (F)" dataDxfId="62"/>
    <tableColumn id="7" xr3:uid="{D38E400C-3E99-4848-AE29-3568843926AF}" name="Física _x000a_(%)_x000a_ G=E/C" dataDxfId="61">
      <calculatedColumnFormula>IF(G29&gt;0,G29/C29,0)</calculatedColumnFormula>
    </tableColumn>
    <tableColumn id="8" xr3:uid="{C20984DF-CF52-40DB-A5D3-469408685FAC}" name="Financiero _x000a_(%) _x000a_H=F/D" dataDxfId="60">
      <calculatedColumnFormula>IF(H29&gt;0,H29/D29,0)</calculatedColumnFormula>
    </tableColumn>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70C0770-90A5-4E20-9F26-0F7DAE6BB65E}" name="Tabla17" displayName="Tabla17" ref="A28:J30" totalsRowShown="0" headerRowDxfId="134" dataDxfId="132" headerRowBorderDxfId="133" tableBorderDxfId="131" totalsRowBorderDxfId="130">
  <tableColumns count="10">
    <tableColumn id="1" xr3:uid="{8B9B6D66-FBBC-4129-AB44-D3DE916F9231}" name="Producto" dataDxfId="129"/>
    <tableColumn id="2" xr3:uid="{1E6C7395-F8D8-4874-84AE-B17CCB7E002C}" name="Indicador" dataDxfId="128"/>
    <tableColumn id="3" xr3:uid="{C37DDFB2-7667-4E04-8C09-0E397AC91267}" name="Física_x000a_(A)" dataDxfId="127"/>
    <tableColumn id="4" xr3:uid="{49B036E5-6D9E-4167-96C5-CBCC8A8D83BD}" name="Financiera_x000a_(B)" dataDxfId="126"/>
    <tableColumn id="9" xr3:uid="{53D86A8D-02F4-4093-9D94-2434BB5C2D37}" name="Física_x000a_(C)" dataDxfId="125"/>
    <tableColumn id="10" xr3:uid="{13E1AAE5-1484-467D-85D7-E276CBE1D1A3}" name="Financiera_x000a_(D)" dataDxfId="124"/>
    <tableColumn id="5" xr3:uid="{C13BE0E7-923E-4C3E-AD53-4108F01E1FA7}" name="Física _x000a_(E)" dataDxfId="123"/>
    <tableColumn id="6" xr3:uid="{B073C7FC-FD74-466C-91E3-DBDF5C0B36D3}" name="Financiera _x000a_ (F)" dataDxfId="122"/>
    <tableColumn id="7" xr3:uid="{E9F16A0A-C91B-4642-BB0C-C7978E37105E}" name="Física _x000a_(%)_x000a_ G=E/C" dataDxfId="121">
      <calculatedColumnFormula>IF(G29&gt;0,G29/C29,0)</calculatedColumnFormula>
    </tableColumn>
    <tableColumn id="8" xr3:uid="{5E893AAD-5026-4236-896A-03DD39BC72DC}" name="Financiero _x000a_(%) _x000a_H=F/D" dataDxfId="120">
      <calculatedColumnFormula>IF(H29&gt;0,H29/D29,0)</calculatedColumnFormula>
    </tableColumn>
  </tableColumns>
  <tableStyleInfo name="Estilo de tabla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C38069-01E0-4130-AD92-70E443C2E237}" name="Tabla18" displayName="Tabla18" ref="A28:J30" totalsRowShown="0" headerRowDxfId="59" dataDxfId="57" headerRowBorderDxfId="58" tableBorderDxfId="56" totalsRowBorderDxfId="55">
  <tableColumns count="10">
    <tableColumn id="1" xr3:uid="{8BAC386B-50E8-474E-A178-118F64019265}" name="Producto" dataDxfId="54"/>
    <tableColumn id="2" xr3:uid="{7BADA5EC-28AE-467E-A816-A8B0FDD7B362}" name="Indicador" dataDxfId="53"/>
    <tableColumn id="3" xr3:uid="{C033B08B-2169-46E4-A576-982136B25542}" name="Física_x000a_(A)" dataDxfId="52"/>
    <tableColumn id="4" xr3:uid="{2C1100E5-BC9F-46B2-9789-437695BA93FA}" name="Financiera_x000a_(B)" dataDxfId="51"/>
    <tableColumn id="9" xr3:uid="{93476468-47ED-469A-8C3C-EE816A4CC78F}" name="Física_x000a_(C)" dataDxfId="50"/>
    <tableColumn id="10" xr3:uid="{33DF9367-BB59-4755-9725-A1DD8AD12369}" name="Financiera_x000a_(D)" dataDxfId="49"/>
    <tableColumn id="5" xr3:uid="{95734A3B-337D-4089-8B1D-02B1E21BE71F}" name="Física _x000a_(E)" dataDxfId="48"/>
    <tableColumn id="6" xr3:uid="{22F6B565-529B-478B-8D32-A6D348A5084D}" name="Financiera _x000a_ (F)" dataDxfId="47" dataCellStyle="Moneda"/>
    <tableColumn id="7" xr3:uid="{1A1E79B4-835E-4C11-AC08-30C22A1ACD36}" name="Física _x000a_(%)_x000a_ G=E/C" dataDxfId="46">
      <calculatedColumnFormula>IF(G29&gt;0,G29/C29,0)</calculatedColumnFormula>
    </tableColumn>
    <tableColumn id="8" xr3:uid="{90CB3930-ECBB-4BDC-89AC-CB9632E4DA56}" name="Financiero _x000a_(%) _x000a_H=F/D" dataDxfId="45">
      <calculatedColumnFormula>IF(H29&gt;0,H29/D29,0)</calculatedColumnFormula>
    </tableColumn>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F14B097-DBE8-4F12-B59A-5C90123410FF}" name="Tabla189" displayName="Tabla189" ref="A28:J30" totalsRowShown="0" headerRowDxfId="44" dataDxfId="42" headerRowBorderDxfId="43" tableBorderDxfId="41" totalsRowBorderDxfId="40">
  <tableColumns count="10">
    <tableColumn id="1" xr3:uid="{79890FF5-1C21-4F54-A1E2-4D5515B0C2A9}" name="Producto" dataDxfId="39"/>
    <tableColumn id="2" xr3:uid="{D3CCA6CA-F47A-4F12-BE7E-533A04514B82}" name="Indicador" dataDxfId="38"/>
    <tableColumn id="3" xr3:uid="{0A40C64A-AD08-4C8B-817E-41AA20E1177B}" name="Física_x000a_(A)" dataDxfId="37" dataCellStyle="Porcentaje"/>
    <tableColumn id="4" xr3:uid="{35093FB3-5265-4D86-9921-BC03B77C9685}" name="Financiera_x000a_(B)" dataDxfId="36"/>
    <tableColumn id="9" xr3:uid="{ABB1DFE8-8550-4B11-BDEB-FCEE7395B8E9}" name="Física_x000a_(C)" dataDxfId="35"/>
    <tableColumn id="10" xr3:uid="{997DF15E-7959-4DD8-B276-012B33137D27}" name="Financiera_x000a_(D)" dataDxfId="34"/>
    <tableColumn id="5" xr3:uid="{DC0868FF-7324-402D-A0E9-A3DE4CBC3058}" name="Física _x000a_(E)" dataDxfId="33"/>
    <tableColumn id="6" xr3:uid="{393B4A1D-085C-4370-99B4-57FCA4895884}" name="Financiera _x000a_ (F)" dataDxfId="32" dataCellStyle="Moneda"/>
    <tableColumn id="7" xr3:uid="{B56CC7DE-6FF1-459B-B695-7FD4847420EF}" name="Física _x000a_(%)_x000a_ G=E/C" dataDxfId="31">
      <calculatedColumnFormula>IF(G29&gt;0,G29/C29,0)</calculatedColumnFormula>
    </tableColumn>
    <tableColumn id="8" xr3:uid="{CC5D8234-9B7A-480B-8764-07539E60917F}" name="Financiero _x000a_(%) _x000a_H=F/D" dataDxfId="30">
      <calculatedColumnFormula>IF(H29&gt;0,H29/D29,0)</calculatedColumnFormula>
    </tableColumn>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E97EF5A-9D88-4A81-99FC-5787A6A603D2}" name="Tabla1895" displayName="Tabla1895" ref="A28:J31" totalsRowShown="0" headerRowDxfId="29" dataDxfId="27" headerRowBorderDxfId="28" tableBorderDxfId="26" totalsRowBorderDxfId="25">
  <tableColumns count="10">
    <tableColumn id="1" xr3:uid="{BB5E44CC-FB34-4A91-B3E7-FAF15C810EE3}" name="Producto" dataDxfId="24"/>
    <tableColumn id="2" xr3:uid="{32F4474B-15F9-49AB-8E99-AC7DC746AF01}" name="Indicador" dataDxfId="23"/>
    <tableColumn id="3" xr3:uid="{B6145DE3-4AA5-442D-95D7-BE4FA9F9FA5C}" name="Física_x000a_(A)" dataDxfId="22"/>
    <tableColumn id="4" xr3:uid="{FEADFB6A-E3F1-49DA-8706-E4053148A2D1}" name="Financiera_x000a_(B)" dataDxfId="21"/>
    <tableColumn id="9" xr3:uid="{CCC66A1F-E1CE-4BAB-88F5-E90275DC4029}" name="Física_x000a_(C)" dataDxfId="20"/>
    <tableColumn id="10" xr3:uid="{D46D3C57-7BC0-477E-A31B-D1847717C889}" name="Financiera_x000a_(D)" dataDxfId="19"/>
    <tableColumn id="5" xr3:uid="{80167F09-751C-4FD1-8BB7-97E089B10363}" name="Física _x000a_(E)" dataDxfId="18"/>
    <tableColumn id="6" xr3:uid="{C7329D91-4823-4A6A-9E30-7302BF92088E}" name="Financiera _x000a_ (F)" dataDxfId="17" dataCellStyle="Moneda"/>
    <tableColumn id="7" xr3:uid="{B8033C4C-30E5-4592-AA0E-CA9D717DBD7E}" name="Física _x000a_(%)_x000a_ G=E/C" dataDxfId="16">
      <calculatedColumnFormula>IF(G29&gt;0,G29/C29,0)</calculatedColumnFormula>
    </tableColumn>
    <tableColumn id="8" xr3:uid="{A29FA67A-9F72-4E0E-AC54-A641337FF08F}" name="Financiero _x000a_(%) _x000a_H=F/D" dataDxfId="15">
      <calculatedColumnFormula>IF(H29&gt;0,H29/D29,0)</calculatedColumnFormula>
    </tableColumn>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CC1608D-F9F9-4567-8E44-23FCA21AB062}" name="Tabla18951011" displayName="Tabla18951011" ref="A28:J29" totalsRowShown="0" headerRowDxfId="14" dataDxfId="12" headerRowBorderDxfId="13" tableBorderDxfId="11" totalsRowBorderDxfId="10">
  <tableColumns count="10">
    <tableColumn id="1" xr3:uid="{5A1556C7-4D53-46E3-A489-DFC521304983}" name="Producto" dataDxfId="9"/>
    <tableColumn id="2" xr3:uid="{5E7AB4B6-9261-42FC-8980-5B3DB587C367}" name="Indicador" dataDxfId="8"/>
    <tableColumn id="3" xr3:uid="{F20321AF-867D-4865-9B19-003B74562EBF}" name="Física_x000a_(A)" dataDxfId="7"/>
    <tableColumn id="4" xr3:uid="{3D0E2074-AD3A-4CCB-B74B-5C622463BC7F}" name="Financiera_x000a_(B)" dataDxfId="6"/>
    <tableColumn id="9" xr3:uid="{DAE7D502-E40C-4E5D-9E15-BCDE4EF21BF3}" name="Física_x000a_(C)" dataDxfId="5"/>
    <tableColumn id="10" xr3:uid="{11AA6D1E-D017-4EC2-9B63-0DFFA3D3AD21}" name="Financiera_x000a_(D)" dataDxfId="4"/>
    <tableColumn id="5" xr3:uid="{A2998335-03F7-4B2B-98ED-8E7B93CD95E5}" name="Física _x000a_(E)" dataDxfId="2"/>
    <tableColumn id="6" xr3:uid="{73A7146A-8EF3-454F-895F-1B7A9FC7503C}" name="Financiera _x000a_ (F)" dataDxfId="0" dataCellStyle="Moneda"/>
    <tableColumn id="7" xr3:uid="{F4E1F54C-4BB1-4CF1-A584-60C268D0A427}" name="Física _x000a_(%)_x000a_ G=E/C" dataDxfId="1">
      <calculatedColumnFormula>IF(G29&gt;0,G29/C29,0)</calculatedColumnFormula>
    </tableColumn>
    <tableColumn id="8" xr3:uid="{400BBFB5-0A12-4D04-91D7-40519484BC03}" name="Financiero _x000a_(%) _x000a_H=F/D" dataDxfId="3">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K127"/>
  <sheetViews>
    <sheetView tabSelected="1" zoomScale="90" zoomScaleNormal="90" workbookViewId="0">
      <selection activeCell="L8" sqref="L8"/>
    </sheetView>
  </sheetViews>
  <sheetFormatPr baseColWidth="10" defaultColWidth="11.42578125" defaultRowHeight="15" x14ac:dyDescent="0.25"/>
  <cols>
    <col min="1" max="1" width="31.42578125" style="6" customWidth="1"/>
    <col min="2" max="2" width="15.7109375" style="6" customWidth="1"/>
    <col min="3" max="10" width="12.7109375" style="6" customWidth="1"/>
    <col min="11" max="11" width="11.42578125" style="6"/>
  </cols>
  <sheetData>
    <row r="1" spans="1:11" ht="21.75"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v>43552</v>
      </c>
      <c r="J3" s="27">
        <v>0</v>
      </c>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8.75" customHeight="1" x14ac:dyDescent="0.25">
      <c r="A6" s="68" t="s">
        <v>156</v>
      </c>
      <c r="B6" s="69"/>
      <c r="C6" s="69"/>
      <c r="D6" s="69"/>
      <c r="E6" s="69"/>
      <c r="F6" s="69"/>
      <c r="G6" s="69"/>
      <c r="H6" s="69"/>
      <c r="I6" s="69"/>
      <c r="J6" s="70"/>
      <c r="K6" s="1"/>
    </row>
    <row r="7" spans="1:11" ht="18.75" customHeight="1" x14ac:dyDescent="0.25">
      <c r="A7" s="71" t="s">
        <v>5</v>
      </c>
      <c r="B7" s="72"/>
      <c r="C7" s="72"/>
      <c r="D7" s="72"/>
      <c r="E7" s="72"/>
      <c r="F7" s="72"/>
      <c r="G7" s="72"/>
      <c r="H7" s="72"/>
      <c r="I7" s="72"/>
      <c r="J7" s="73"/>
      <c r="K7" s="1"/>
    </row>
    <row r="8" spans="1:11" ht="17.25" customHeight="1" x14ac:dyDescent="0.25">
      <c r="A8" s="4" t="s">
        <v>6</v>
      </c>
      <c r="B8" s="91" t="s">
        <v>60</v>
      </c>
      <c r="C8" s="92"/>
      <c r="D8" s="92"/>
      <c r="E8" s="92"/>
      <c r="F8" s="92"/>
      <c r="G8" s="92"/>
      <c r="H8" s="92"/>
      <c r="I8" s="92"/>
      <c r="J8" s="93"/>
      <c r="K8" s="1"/>
    </row>
    <row r="9" spans="1:11" ht="17.25" customHeight="1" x14ac:dyDescent="0.25">
      <c r="A9" s="23" t="s">
        <v>35</v>
      </c>
      <c r="B9" s="91" t="s">
        <v>61</v>
      </c>
      <c r="C9" s="92"/>
      <c r="D9" s="92"/>
      <c r="E9" s="92"/>
      <c r="F9" s="92"/>
      <c r="G9" s="92"/>
      <c r="H9" s="92"/>
      <c r="I9" s="92"/>
      <c r="J9" s="93"/>
      <c r="K9" s="1"/>
    </row>
    <row r="10" spans="1:11" ht="17.2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0.7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0.75" customHeight="1" x14ac:dyDescent="0.25">
      <c r="A16" s="4" t="s">
        <v>12</v>
      </c>
      <c r="B16" s="8"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1" ht="15.75" x14ac:dyDescent="0.25">
      <c r="A17" s="68" t="s">
        <v>13</v>
      </c>
      <c r="B17" s="69"/>
      <c r="C17" s="69"/>
      <c r="D17" s="69"/>
      <c r="E17" s="69"/>
      <c r="F17" s="69"/>
      <c r="G17" s="69"/>
      <c r="H17" s="69"/>
      <c r="I17" s="69"/>
      <c r="J17" s="70"/>
    </row>
    <row r="18" spans="1:11" ht="26.25" customHeight="1" x14ac:dyDescent="0.25">
      <c r="A18" s="4" t="s">
        <v>14</v>
      </c>
      <c r="B18" s="66" t="s">
        <v>48</v>
      </c>
      <c r="C18" s="66"/>
      <c r="D18" s="66"/>
      <c r="E18" s="66"/>
      <c r="F18" s="66"/>
      <c r="G18" s="66"/>
      <c r="H18" s="66"/>
      <c r="I18" s="66"/>
      <c r="J18" s="67"/>
    </row>
    <row r="19" spans="1:11" ht="26.25" customHeight="1" x14ac:dyDescent="0.25">
      <c r="A19" s="9" t="s">
        <v>15</v>
      </c>
      <c r="B19" s="66" t="s">
        <v>49</v>
      </c>
      <c r="C19" s="66"/>
      <c r="D19" s="66"/>
      <c r="E19" s="66"/>
      <c r="F19" s="66"/>
      <c r="G19" s="66"/>
      <c r="H19" s="66"/>
      <c r="I19" s="66"/>
      <c r="J19" s="67"/>
    </row>
    <row r="20" spans="1:11" ht="26.25" customHeight="1" x14ac:dyDescent="0.25">
      <c r="A20" s="9" t="s">
        <v>16</v>
      </c>
      <c r="B20" s="66" t="s">
        <v>50</v>
      </c>
      <c r="C20" s="66"/>
      <c r="D20" s="66"/>
      <c r="E20" s="66"/>
      <c r="F20" s="66"/>
      <c r="G20" s="66"/>
      <c r="H20" s="66"/>
      <c r="I20" s="66"/>
      <c r="J20" s="67"/>
    </row>
    <row r="21" spans="1:11" ht="39" customHeight="1" x14ac:dyDescent="0.25">
      <c r="A21" s="46" t="s">
        <v>104</v>
      </c>
      <c r="B21" s="66" t="s">
        <v>105</v>
      </c>
      <c r="C21" s="66"/>
      <c r="D21" s="66"/>
      <c r="E21" s="66"/>
      <c r="F21" s="66"/>
      <c r="G21" s="66"/>
      <c r="H21" s="66"/>
      <c r="I21" s="66"/>
      <c r="J21" s="67"/>
    </row>
    <row r="22" spans="1:11" ht="15.75" x14ac:dyDescent="0.25">
      <c r="A22" s="68" t="s">
        <v>17</v>
      </c>
      <c r="B22" s="69"/>
      <c r="C22" s="69"/>
      <c r="D22" s="69"/>
      <c r="E22" s="69"/>
      <c r="F22" s="69"/>
      <c r="G22" s="69"/>
      <c r="H22" s="69"/>
      <c r="I22" s="69"/>
      <c r="J22" s="70"/>
    </row>
    <row r="23" spans="1:11" ht="15.75" x14ac:dyDescent="0.25">
      <c r="A23" s="71" t="s">
        <v>18</v>
      </c>
      <c r="B23" s="72"/>
      <c r="C23" s="72"/>
      <c r="D23" s="72"/>
      <c r="E23" s="72"/>
      <c r="F23" s="72"/>
      <c r="G23" s="72"/>
      <c r="H23" s="72"/>
      <c r="I23" s="72"/>
      <c r="J23" s="73"/>
      <c r="K23" s="1"/>
    </row>
    <row r="24" spans="1:11" ht="15" customHeight="1" x14ac:dyDescent="0.25">
      <c r="A24" s="74" t="s">
        <v>19</v>
      </c>
      <c r="B24" s="75"/>
      <c r="C24" s="76" t="s">
        <v>20</v>
      </c>
      <c r="D24" s="77"/>
      <c r="E24" s="77"/>
      <c r="F24" s="77" t="s">
        <v>21</v>
      </c>
      <c r="G24" s="77"/>
      <c r="H24" s="75"/>
      <c r="I24" s="76" t="s">
        <v>22</v>
      </c>
      <c r="J24" s="78"/>
    </row>
    <row r="25" spans="1:11" x14ac:dyDescent="0.25">
      <c r="A25" s="110">
        <v>206881172</v>
      </c>
      <c r="B25" s="111"/>
      <c r="C25" s="81"/>
      <c r="D25" s="82"/>
      <c r="E25" s="83"/>
      <c r="F25" s="81"/>
      <c r="G25" s="82"/>
      <c r="H25" s="83"/>
      <c r="I25" s="84">
        <f>IF(G25&gt;0,G25/C25,0)</f>
        <v>0</v>
      </c>
      <c r="J25" s="85"/>
    </row>
    <row r="26" spans="1:11" ht="15.75" x14ac:dyDescent="0.25">
      <c r="A26" s="71" t="s">
        <v>23</v>
      </c>
      <c r="B26" s="72"/>
      <c r="C26" s="72"/>
      <c r="D26" s="72"/>
      <c r="E26" s="72"/>
      <c r="F26" s="72"/>
      <c r="G26" s="72"/>
      <c r="H26" s="72"/>
      <c r="I26" s="72"/>
      <c r="J26" s="73"/>
      <c r="K26" s="1"/>
    </row>
    <row r="27" spans="1:11" x14ac:dyDescent="0.25">
      <c r="A27" s="5"/>
      <c r="B27"/>
      <c r="C27" s="86" t="s">
        <v>47</v>
      </c>
      <c r="D27" s="87"/>
      <c r="E27" s="86" t="s">
        <v>102</v>
      </c>
      <c r="F27" s="87"/>
      <c r="G27" s="86" t="s">
        <v>103</v>
      </c>
      <c r="H27" s="86"/>
      <c r="I27" s="86" t="s">
        <v>24</v>
      </c>
      <c r="J27" s="88"/>
    </row>
    <row r="28" spans="1:11" ht="38.25" x14ac:dyDescent="0.25">
      <c r="A28" s="10" t="s">
        <v>25</v>
      </c>
      <c r="B28" s="11" t="s">
        <v>26</v>
      </c>
      <c r="C28" s="11" t="s">
        <v>37</v>
      </c>
      <c r="D28" s="11" t="s">
        <v>38</v>
      </c>
      <c r="E28" s="11" t="s">
        <v>41</v>
      </c>
      <c r="F28" s="11" t="s">
        <v>42</v>
      </c>
      <c r="G28" s="11" t="s">
        <v>43</v>
      </c>
      <c r="H28" s="11" t="s">
        <v>44</v>
      </c>
      <c r="I28" s="11" t="s">
        <v>45</v>
      </c>
      <c r="J28" s="12" t="s">
        <v>46</v>
      </c>
    </row>
    <row r="29" spans="1:11" ht="36" x14ac:dyDescent="0.25">
      <c r="A29" s="48" t="s">
        <v>109</v>
      </c>
      <c r="B29" s="35" t="s">
        <v>69</v>
      </c>
      <c r="C29" s="13">
        <v>793208</v>
      </c>
      <c r="D29" s="47">
        <v>12935717</v>
      </c>
      <c r="E29" s="13">
        <v>486020</v>
      </c>
      <c r="F29" s="37">
        <v>9055002</v>
      </c>
      <c r="G29" s="14">
        <v>491060</v>
      </c>
      <c r="H29" s="37">
        <v>7671010.5199999996</v>
      </c>
      <c r="I29" s="15">
        <f>IF(G29&gt;0,G29/C29,0)</f>
        <v>0.61908099767022018</v>
      </c>
      <c r="J29" s="16">
        <f>IF(H29&gt;0,H29/D29,0)</f>
        <v>0.59301007590070187</v>
      </c>
    </row>
    <row r="30" spans="1:11" ht="36" x14ac:dyDescent="0.25">
      <c r="A30" s="31" t="s">
        <v>157</v>
      </c>
      <c r="B30" s="35" t="s">
        <v>69</v>
      </c>
      <c r="C30" s="53">
        <v>626528</v>
      </c>
      <c r="D30" s="39">
        <v>16269399</v>
      </c>
      <c r="E30" s="13">
        <v>321714.71999999997</v>
      </c>
      <c r="F30" s="37">
        <v>11388580</v>
      </c>
      <c r="G30" s="28">
        <v>322863</v>
      </c>
      <c r="H30" s="37">
        <v>10462639.51</v>
      </c>
      <c r="I30" s="29">
        <f t="shared" ref="I30:I31" si="0">IF(G30&gt;0,G30/C30,0)</f>
        <v>0.5153209433576792</v>
      </c>
      <c r="J30" s="30">
        <f t="shared" ref="J30:J31" si="1">IF(H30&gt;0,H30/D30,0)</f>
        <v>0.64308703167215953</v>
      </c>
    </row>
    <row r="31" spans="1:11" ht="36" x14ac:dyDescent="0.25">
      <c r="A31" s="31" t="s">
        <v>110</v>
      </c>
      <c r="B31" s="35" t="s">
        <v>69</v>
      </c>
      <c r="C31" s="53">
        <v>600853</v>
      </c>
      <c r="D31" s="39">
        <v>11940707</v>
      </c>
      <c r="E31" s="13">
        <v>321385.71999999997</v>
      </c>
      <c r="F31" s="37">
        <v>8358495</v>
      </c>
      <c r="G31" s="28">
        <v>344117</v>
      </c>
      <c r="H31" s="37">
        <v>7901759.9499999993</v>
      </c>
      <c r="I31" s="29">
        <f t="shared" si="0"/>
        <v>0.57271412475264327</v>
      </c>
      <c r="J31" s="30">
        <f t="shared" si="1"/>
        <v>0.66174975652614199</v>
      </c>
    </row>
    <row r="32" spans="1:11" ht="36" x14ac:dyDescent="0.25">
      <c r="A32" s="31" t="s">
        <v>111</v>
      </c>
      <c r="B32" s="35" t="s">
        <v>69</v>
      </c>
      <c r="C32" s="53">
        <v>1041095</v>
      </c>
      <c r="D32" s="39">
        <v>25409703</v>
      </c>
      <c r="E32" s="13">
        <v>553977</v>
      </c>
      <c r="F32" s="37">
        <v>17786792</v>
      </c>
      <c r="G32" s="28">
        <v>1959295</v>
      </c>
      <c r="H32" s="37">
        <v>16349614.66</v>
      </c>
      <c r="I32" s="29">
        <f t="shared" ref="I32:I33" si="2">IF(G32&gt;0,G32/C32,0)</f>
        <v>1.8819560174623833</v>
      </c>
      <c r="J32" s="30">
        <f t="shared" ref="J32:J33" si="3">IF(H32&gt;0,H32/D32,0)</f>
        <v>0.6434398174587086</v>
      </c>
    </row>
    <row r="33" spans="1:11" ht="36" x14ac:dyDescent="0.25">
      <c r="A33" s="31" t="s">
        <v>112</v>
      </c>
      <c r="B33" s="35" t="s">
        <v>69</v>
      </c>
      <c r="C33" s="53">
        <v>715090</v>
      </c>
      <c r="D33" s="39">
        <v>19331113</v>
      </c>
      <c r="E33" s="13">
        <v>405715</v>
      </c>
      <c r="F33" s="37">
        <v>13531779</v>
      </c>
      <c r="G33" s="28">
        <v>469646</v>
      </c>
      <c r="H33" s="37">
        <v>13797681.510000002</v>
      </c>
      <c r="I33" s="29">
        <f t="shared" si="2"/>
        <v>0.65676488274203249</v>
      </c>
      <c r="J33" s="30">
        <f t="shared" si="3"/>
        <v>0.71375515263916789</v>
      </c>
    </row>
    <row r="34" spans="1:11" ht="36" x14ac:dyDescent="0.25">
      <c r="A34" s="31" t="s">
        <v>113</v>
      </c>
      <c r="B34" s="35" t="s">
        <v>69</v>
      </c>
      <c r="C34" s="53">
        <v>583275</v>
      </c>
      <c r="D34" s="39">
        <v>15157353</v>
      </c>
      <c r="E34" s="13">
        <v>307671</v>
      </c>
      <c r="F34" s="37">
        <v>10610147</v>
      </c>
      <c r="G34" s="28">
        <v>347117</v>
      </c>
      <c r="H34" s="37">
        <v>9064537.4600000009</v>
      </c>
      <c r="I34" s="29">
        <f t="shared" ref="I34:I35" si="4">IF(G34&gt;0,G34/C34,0)</f>
        <v>0.59511722600831507</v>
      </c>
      <c r="J34" s="30">
        <f t="shared" ref="J34:J35" si="5">IF(H34&gt;0,H34/D34,0)</f>
        <v>0.59802905296195197</v>
      </c>
    </row>
    <row r="35" spans="1:11" ht="36" x14ac:dyDescent="0.25">
      <c r="A35" s="31" t="s">
        <v>106</v>
      </c>
      <c r="B35" s="35" t="s">
        <v>69</v>
      </c>
      <c r="C35" s="53">
        <v>566932</v>
      </c>
      <c r="D35" s="39">
        <v>20364471</v>
      </c>
      <c r="E35" s="13">
        <v>289651.68</v>
      </c>
      <c r="F35" s="37">
        <v>14255129</v>
      </c>
      <c r="G35" s="28">
        <v>254475</v>
      </c>
      <c r="H35" s="37">
        <v>7609771.2999999998</v>
      </c>
      <c r="I35" s="29">
        <f t="shared" si="4"/>
        <v>0.44886335574636815</v>
      </c>
      <c r="J35" s="30">
        <f t="shared" si="5"/>
        <v>0.37367881051268159</v>
      </c>
    </row>
    <row r="36" spans="1:11" ht="36" x14ac:dyDescent="0.25">
      <c r="A36" s="31" t="s">
        <v>114</v>
      </c>
      <c r="B36" s="35" t="s">
        <v>69</v>
      </c>
      <c r="C36" s="53">
        <v>746035</v>
      </c>
      <c r="D36" s="39">
        <v>15597580</v>
      </c>
      <c r="E36" s="13">
        <v>423759</v>
      </c>
      <c r="F36" s="37">
        <v>10918306</v>
      </c>
      <c r="G36" s="28">
        <v>483486</v>
      </c>
      <c r="H36" s="37">
        <v>11272699.289999999</v>
      </c>
      <c r="I36" s="29">
        <f t="shared" ref="I36:J38" si="6">IF(G36&gt;0,G36/C36,0)</f>
        <v>0.64807415201699647</v>
      </c>
      <c r="J36" s="30">
        <f t="shared" si="6"/>
        <v>0.72272104326440378</v>
      </c>
    </row>
    <row r="37" spans="1:11" ht="36" x14ac:dyDescent="0.25">
      <c r="A37" s="31" t="s">
        <v>107</v>
      </c>
      <c r="B37" s="35" t="s">
        <v>69</v>
      </c>
      <c r="C37" s="13">
        <v>450186</v>
      </c>
      <c r="D37" s="47">
        <v>20714471</v>
      </c>
      <c r="E37" s="13">
        <v>240590</v>
      </c>
      <c r="F37" s="37">
        <v>14500129</v>
      </c>
      <c r="G37" s="14">
        <v>251496</v>
      </c>
      <c r="H37" s="51">
        <v>13788183.539999999</v>
      </c>
      <c r="I37" s="15">
        <f t="shared" si="6"/>
        <v>0.55864909170876043</v>
      </c>
      <c r="J37" s="16">
        <f t="shared" si="6"/>
        <v>0.66563049280862641</v>
      </c>
    </row>
    <row r="38" spans="1:11" ht="36" x14ac:dyDescent="0.25">
      <c r="A38" s="32" t="s">
        <v>108</v>
      </c>
      <c r="B38" s="36" t="s">
        <v>69</v>
      </c>
      <c r="C38" s="17">
        <v>3095226</v>
      </c>
      <c r="D38" s="54">
        <v>49160658</v>
      </c>
      <c r="E38" s="17">
        <v>1563950</v>
      </c>
      <c r="F38" s="38">
        <v>34412460</v>
      </c>
      <c r="G38" s="18">
        <v>1521039</v>
      </c>
      <c r="H38" s="37">
        <v>36004160.18</v>
      </c>
      <c r="I38" s="15">
        <f t="shared" si="6"/>
        <v>0.49141452029674088</v>
      </c>
      <c r="J38" s="16">
        <f t="shared" si="6"/>
        <v>0.73237750764035747</v>
      </c>
    </row>
    <row r="39" spans="1:11" ht="15.75" x14ac:dyDescent="0.25">
      <c r="A39" s="68" t="s">
        <v>27</v>
      </c>
      <c r="B39" s="69"/>
      <c r="C39" s="69"/>
      <c r="D39" s="69"/>
      <c r="E39" s="69"/>
      <c r="F39" s="69"/>
      <c r="G39" s="69"/>
      <c r="H39" s="69"/>
      <c r="I39" s="69"/>
      <c r="J39" s="70"/>
    </row>
    <row r="40" spans="1:11" ht="15.75" x14ac:dyDescent="0.25">
      <c r="A40" s="71" t="s">
        <v>28</v>
      </c>
      <c r="B40" s="72"/>
      <c r="C40" s="72"/>
      <c r="D40" s="72"/>
      <c r="E40" s="72"/>
      <c r="F40" s="72"/>
      <c r="G40" s="72"/>
      <c r="H40" s="72"/>
      <c r="I40" s="72"/>
      <c r="J40" s="73"/>
      <c r="K40" s="1"/>
    </row>
    <row r="41" spans="1:11" ht="30" customHeight="1" x14ac:dyDescent="0.25">
      <c r="A41" s="19" t="s">
        <v>29</v>
      </c>
      <c r="B41" s="66" t="s">
        <v>109</v>
      </c>
      <c r="C41" s="66"/>
      <c r="D41" s="66"/>
      <c r="E41" s="66"/>
      <c r="F41" s="66"/>
      <c r="G41" s="66"/>
      <c r="H41" s="66"/>
      <c r="I41" s="66"/>
      <c r="J41" s="67"/>
    </row>
    <row r="42" spans="1:11" ht="85.5" customHeight="1" x14ac:dyDescent="0.25">
      <c r="A42" s="19" t="s">
        <v>30</v>
      </c>
      <c r="B42" s="66" t="s">
        <v>71</v>
      </c>
      <c r="C42" s="66"/>
      <c r="D42" s="66"/>
      <c r="E42" s="66"/>
      <c r="F42" s="66"/>
      <c r="G42" s="66"/>
      <c r="H42" s="66"/>
      <c r="I42" s="66"/>
      <c r="J42" s="67"/>
    </row>
    <row r="43" spans="1:11" ht="80.25" customHeight="1" x14ac:dyDescent="0.25">
      <c r="A43" s="19" t="s">
        <v>31</v>
      </c>
      <c r="B43" s="115" t="s">
        <v>211</v>
      </c>
      <c r="C43" s="115"/>
      <c r="D43" s="115"/>
      <c r="E43" s="115"/>
      <c r="F43" s="115"/>
      <c r="G43" s="115"/>
      <c r="H43" s="115"/>
      <c r="I43" s="115"/>
      <c r="J43" s="116"/>
    </row>
    <row r="44" spans="1:11" ht="85.5" customHeight="1" x14ac:dyDescent="0.25">
      <c r="A44" s="19" t="s">
        <v>32</v>
      </c>
      <c r="B44" s="66" t="s">
        <v>212</v>
      </c>
      <c r="C44" s="66"/>
      <c r="D44" s="66"/>
      <c r="E44" s="66"/>
      <c r="F44" s="66"/>
      <c r="G44" s="66"/>
      <c r="H44" s="66"/>
      <c r="I44" s="66"/>
      <c r="J44" s="67"/>
    </row>
    <row r="45" spans="1:11" ht="15.75" x14ac:dyDescent="0.25">
      <c r="A45" s="68" t="s">
        <v>33</v>
      </c>
      <c r="B45" s="69"/>
      <c r="C45" s="69"/>
      <c r="D45" s="69"/>
      <c r="E45" s="69"/>
      <c r="F45" s="69"/>
      <c r="G45" s="69"/>
      <c r="H45" s="69"/>
      <c r="I45" s="69"/>
      <c r="J45" s="70"/>
    </row>
    <row r="46" spans="1:11" ht="15.75" x14ac:dyDescent="0.25">
      <c r="A46" s="57" t="s">
        <v>34</v>
      </c>
      <c r="B46" s="58"/>
      <c r="C46" s="58"/>
      <c r="D46" s="58"/>
      <c r="E46" s="58"/>
      <c r="F46" s="58"/>
      <c r="G46" s="58"/>
      <c r="H46" s="58"/>
      <c r="I46" s="58"/>
      <c r="J46" s="59"/>
      <c r="K46" s="1"/>
    </row>
    <row r="47" spans="1:11" ht="27.75" customHeight="1" x14ac:dyDescent="0.25">
      <c r="A47" s="60" t="s">
        <v>39</v>
      </c>
      <c r="B47" s="61"/>
      <c r="C47" s="61"/>
      <c r="D47" s="61"/>
      <c r="E47" s="61"/>
      <c r="F47" s="61"/>
      <c r="G47" s="61"/>
      <c r="H47" s="61"/>
      <c r="I47" s="61"/>
      <c r="J47" s="62"/>
    </row>
    <row r="48" spans="1:11" ht="27.75" customHeight="1" x14ac:dyDescent="0.25">
      <c r="A48" s="68" t="s">
        <v>27</v>
      </c>
      <c r="B48" s="69"/>
      <c r="C48" s="69"/>
      <c r="D48" s="69"/>
      <c r="E48" s="69"/>
      <c r="F48" s="69"/>
      <c r="G48" s="69"/>
      <c r="H48" s="69"/>
      <c r="I48" s="69"/>
      <c r="J48" s="70"/>
    </row>
    <row r="49" spans="1:10" ht="27.75" customHeight="1" x14ac:dyDescent="0.25">
      <c r="A49" s="71" t="s">
        <v>28</v>
      </c>
      <c r="B49" s="72"/>
      <c r="C49" s="72"/>
      <c r="D49" s="72"/>
      <c r="E49" s="72"/>
      <c r="F49" s="72"/>
      <c r="G49" s="72"/>
      <c r="H49" s="72"/>
      <c r="I49" s="72"/>
      <c r="J49" s="73"/>
    </row>
    <row r="50" spans="1:10" ht="27.75" customHeight="1" x14ac:dyDescent="0.25">
      <c r="A50" s="19" t="s">
        <v>29</v>
      </c>
      <c r="B50" s="66" t="s">
        <v>157</v>
      </c>
      <c r="C50" s="66"/>
      <c r="D50" s="66"/>
      <c r="E50" s="66"/>
      <c r="F50" s="66"/>
      <c r="G50" s="66"/>
      <c r="H50" s="66"/>
      <c r="I50" s="66"/>
      <c r="J50" s="67"/>
    </row>
    <row r="51" spans="1:10" ht="83.25" customHeight="1" x14ac:dyDescent="0.25">
      <c r="A51" s="19" t="s">
        <v>30</v>
      </c>
      <c r="B51" s="66" t="s">
        <v>71</v>
      </c>
      <c r="C51" s="66"/>
      <c r="D51" s="66"/>
      <c r="E51" s="66"/>
      <c r="F51" s="66"/>
      <c r="G51" s="66"/>
      <c r="H51" s="66"/>
      <c r="I51" s="66"/>
      <c r="J51" s="67"/>
    </row>
    <row r="52" spans="1:10" ht="96.75" customHeight="1" x14ac:dyDescent="0.25">
      <c r="A52" s="19" t="s">
        <v>31</v>
      </c>
      <c r="B52" s="64" t="s">
        <v>213</v>
      </c>
      <c r="C52" s="64"/>
      <c r="D52" s="64"/>
      <c r="E52" s="64"/>
      <c r="F52" s="64"/>
      <c r="G52" s="64"/>
      <c r="H52" s="64"/>
      <c r="I52" s="64"/>
      <c r="J52" s="65"/>
    </row>
    <row r="53" spans="1:10" ht="90" customHeight="1" x14ac:dyDescent="0.25">
      <c r="A53" s="19" t="s">
        <v>32</v>
      </c>
      <c r="B53" s="66" t="s">
        <v>226</v>
      </c>
      <c r="C53" s="66"/>
      <c r="D53" s="66"/>
      <c r="E53" s="66"/>
      <c r="F53" s="66"/>
      <c r="G53" s="66"/>
      <c r="H53" s="66"/>
      <c r="I53" s="66"/>
      <c r="J53" s="67"/>
    </row>
    <row r="54" spans="1:10" ht="27.75" customHeight="1" x14ac:dyDescent="0.25">
      <c r="A54" s="68" t="s">
        <v>33</v>
      </c>
      <c r="B54" s="69"/>
      <c r="C54" s="69"/>
      <c r="D54" s="69"/>
      <c r="E54" s="69"/>
      <c r="F54" s="69"/>
      <c r="G54" s="69"/>
      <c r="H54" s="69"/>
      <c r="I54" s="69"/>
      <c r="J54" s="70"/>
    </row>
    <row r="55" spans="1:10" ht="27.75" customHeight="1" x14ac:dyDescent="0.25">
      <c r="A55" s="57" t="s">
        <v>34</v>
      </c>
      <c r="B55" s="58"/>
      <c r="C55" s="58"/>
      <c r="D55" s="58"/>
      <c r="E55" s="58"/>
      <c r="F55" s="58"/>
      <c r="G55" s="58"/>
      <c r="H55" s="58"/>
      <c r="I55" s="58"/>
      <c r="J55" s="59"/>
    </row>
    <row r="56" spans="1:10" ht="27.75" customHeight="1" x14ac:dyDescent="0.25">
      <c r="A56" s="60" t="s">
        <v>39</v>
      </c>
      <c r="B56" s="61"/>
      <c r="C56" s="61"/>
      <c r="D56" s="61"/>
      <c r="E56" s="61"/>
      <c r="F56" s="61"/>
      <c r="G56" s="61"/>
      <c r="H56" s="61"/>
      <c r="I56" s="61"/>
      <c r="J56" s="62"/>
    </row>
    <row r="57" spans="1:10" ht="27.75" customHeight="1" x14ac:dyDescent="0.25">
      <c r="A57" s="68" t="s">
        <v>27</v>
      </c>
      <c r="B57" s="69"/>
      <c r="C57" s="69"/>
      <c r="D57" s="69"/>
      <c r="E57" s="69"/>
      <c r="F57" s="69"/>
      <c r="G57" s="69"/>
      <c r="H57" s="69"/>
      <c r="I57" s="69"/>
      <c r="J57" s="70"/>
    </row>
    <row r="58" spans="1:10" ht="27.75" customHeight="1" x14ac:dyDescent="0.25">
      <c r="A58" s="71" t="s">
        <v>28</v>
      </c>
      <c r="B58" s="72"/>
      <c r="C58" s="72"/>
      <c r="D58" s="72"/>
      <c r="E58" s="72"/>
      <c r="F58" s="72"/>
      <c r="G58" s="72"/>
      <c r="H58" s="72"/>
      <c r="I58" s="72"/>
      <c r="J58" s="73"/>
    </row>
    <row r="59" spans="1:10" ht="27.75" customHeight="1" x14ac:dyDescent="0.25">
      <c r="A59" s="19" t="s">
        <v>29</v>
      </c>
      <c r="B59" s="66" t="s">
        <v>110</v>
      </c>
      <c r="C59" s="66"/>
      <c r="D59" s="66"/>
      <c r="E59" s="66"/>
      <c r="F59" s="66"/>
      <c r="G59" s="66"/>
      <c r="H59" s="66"/>
      <c r="I59" s="66"/>
      <c r="J59" s="67"/>
    </row>
    <row r="60" spans="1:10" ht="91.5" customHeight="1" x14ac:dyDescent="0.25">
      <c r="A60" s="19" t="s">
        <v>30</v>
      </c>
      <c r="B60" s="66" t="s">
        <v>71</v>
      </c>
      <c r="C60" s="66"/>
      <c r="D60" s="66"/>
      <c r="E60" s="66"/>
      <c r="F60" s="66"/>
      <c r="G60" s="66"/>
      <c r="H60" s="66"/>
      <c r="I60" s="66"/>
      <c r="J60" s="67"/>
    </row>
    <row r="61" spans="1:10" ht="75.75" customHeight="1" x14ac:dyDescent="0.25">
      <c r="A61" s="19" t="s">
        <v>31</v>
      </c>
      <c r="B61" s="64" t="s">
        <v>214</v>
      </c>
      <c r="C61" s="64"/>
      <c r="D61" s="64"/>
      <c r="E61" s="64"/>
      <c r="F61" s="64"/>
      <c r="G61" s="64"/>
      <c r="H61" s="64"/>
      <c r="I61" s="64"/>
      <c r="J61" s="65"/>
    </row>
    <row r="62" spans="1:10" ht="90" customHeight="1" x14ac:dyDescent="0.25">
      <c r="A62" s="19" t="s">
        <v>32</v>
      </c>
      <c r="B62" s="66" t="s">
        <v>215</v>
      </c>
      <c r="C62" s="66"/>
      <c r="D62" s="66"/>
      <c r="E62" s="66"/>
      <c r="F62" s="66"/>
      <c r="G62" s="66"/>
      <c r="H62" s="66"/>
      <c r="I62" s="66"/>
      <c r="J62" s="67"/>
    </row>
    <row r="63" spans="1:10" ht="27.75" customHeight="1" x14ac:dyDescent="0.25">
      <c r="A63" s="68" t="s">
        <v>33</v>
      </c>
      <c r="B63" s="69"/>
      <c r="C63" s="69"/>
      <c r="D63" s="69"/>
      <c r="E63" s="69"/>
      <c r="F63" s="69"/>
      <c r="G63" s="69"/>
      <c r="H63" s="69"/>
      <c r="I63" s="69"/>
      <c r="J63" s="70"/>
    </row>
    <row r="64" spans="1:10" ht="27.75" customHeight="1" x14ac:dyDescent="0.25">
      <c r="A64" s="57" t="s">
        <v>34</v>
      </c>
      <c r="B64" s="58"/>
      <c r="C64" s="58"/>
      <c r="D64" s="58"/>
      <c r="E64" s="58"/>
      <c r="F64" s="58"/>
      <c r="G64" s="58"/>
      <c r="H64" s="58"/>
      <c r="I64" s="58"/>
      <c r="J64" s="59"/>
    </row>
    <row r="65" spans="1:10" ht="27.75" customHeight="1" x14ac:dyDescent="0.25">
      <c r="A65" s="60" t="s">
        <v>39</v>
      </c>
      <c r="B65" s="61"/>
      <c r="C65" s="61"/>
      <c r="D65" s="61"/>
      <c r="E65" s="61"/>
      <c r="F65" s="61"/>
      <c r="G65" s="61"/>
      <c r="H65" s="61"/>
      <c r="I65" s="61"/>
      <c r="J65" s="62"/>
    </row>
    <row r="66" spans="1:10" ht="27.75" customHeight="1" x14ac:dyDescent="0.25">
      <c r="A66" s="68" t="s">
        <v>27</v>
      </c>
      <c r="B66" s="69"/>
      <c r="C66" s="69"/>
      <c r="D66" s="69"/>
      <c r="E66" s="69"/>
      <c r="F66" s="69"/>
      <c r="G66" s="69"/>
      <c r="H66" s="69"/>
      <c r="I66" s="69"/>
      <c r="J66" s="70"/>
    </row>
    <row r="67" spans="1:10" ht="27.75" customHeight="1" x14ac:dyDescent="0.25">
      <c r="A67" s="71" t="s">
        <v>28</v>
      </c>
      <c r="B67" s="72"/>
      <c r="C67" s="72"/>
      <c r="D67" s="72"/>
      <c r="E67" s="72"/>
      <c r="F67" s="72"/>
      <c r="G67" s="72"/>
      <c r="H67" s="72"/>
      <c r="I67" s="72"/>
      <c r="J67" s="73"/>
    </row>
    <row r="68" spans="1:10" ht="27.75" customHeight="1" x14ac:dyDescent="0.25">
      <c r="A68" s="19" t="s">
        <v>29</v>
      </c>
      <c r="B68" s="66" t="s">
        <v>111</v>
      </c>
      <c r="C68" s="66"/>
      <c r="D68" s="66"/>
      <c r="E68" s="66"/>
      <c r="F68" s="66"/>
      <c r="G68" s="66"/>
      <c r="H68" s="66"/>
      <c r="I68" s="66"/>
      <c r="J68" s="67"/>
    </row>
    <row r="69" spans="1:10" ht="91.5" customHeight="1" x14ac:dyDescent="0.25">
      <c r="A69" s="19" t="s">
        <v>30</v>
      </c>
      <c r="B69" s="66" t="s">
        <v>71</v>
      </c>
      <c r="C69" s="66"/>
      <c r="D69" s="66"/>
      <c r="E69" s="66"/>
      <c r="F69" s="66"/>
      <c r="G69" s="66"/>
      <c r="H69" s="66"/>
      <c r="I69" s="66"/>
      <c r="J69" s="67"/>
    </row>
    <row r="70" spans="1:10" ht="74.25" customHeight="1" x14ac:dyDescent="0.25">
      <c r="A70" s="19" t="s">
        <v>31</v>
      </c>
      <c r="B70" s="64" t="s">
        <v>216</v>
      </c>
      <c r="C70" s="64"/>
      <c r="D70" s="64"/>
      <c r="E70" s="64"/>
      <c r="F70" s="64"/>
      <c r="G70" s="64"/>
      <c r="H70" s="64"/>
      <c r="I70" s="64"/>
      <c r="J70" s="65"/>
    </row>
    <row r="71" spans="1:10" ht="91.5" customHeight="1" x14ac:dyDescent="0.25">
      <c r="A71" s="19" t="s">
        <v>32</v>
      </c>
      <c r="B71" s="66" t="s">
        <v>227</v>
      </c>
      <c r="C71" s="66"/>
      <c r="D71" s="66"/>
      <c r="E71" s="66"/>
      <c r="F71" s="66"/>
      <c r="G71" s="66"/>
      <c r="H71" s="66"/>
      <c r="I71" s="66"/>
      <c r="J71" s="67"/>
    </row>
    <row r="72" spans="1:10" ht="27.75" customHeight="1" x14ac:dyDescent="0.25">
      <c r="A72" s="68" t="s">
        <v>33</v>
      </c>
      <c r="B72" s="69"/>
      <c r="C72" s="69"/>
      <c r="D72" s="69"/>
      <c r="E72" s="69"/>
      <c r="F72" s="69"/>
      <c r="G72" s="69"/>
      <c r="H72" s="69"/>
      <c r="I72" s="69"/>
      <c r="J72" s="70"/>
    </row>
    <row r="73" spans="1:10" ht="27.75" customHeight="1" x14ac:dyDescent="0.25">
      <c r="A73" s="57" t="s">
        <v>34</v>
      </c>
      <c r="B73" s="58"/>
      <c r="C73" s="58"/>
      <c r="D73" s="58"/>
      <c r="E73" s="58"/>
      <c r="F73" s="58"/>
      <c r="G73" s="58"/>
      <c r="H73" s="58"/>
      <c r="I73" s="58"/>
      <c r="J73" s="59"/>
    </row>
    <row r="74" spans="1:10" ht="27.75" customHeight="1" x14ac:dyDescent="0.25">
      <c r="A74" s="60" t="s">
        <v>39</v>
      </c>
      <c r="B74" s="61"/>
      <c r="C74" s="61"/>
      <c r="D74" s="61"/>
      <c r="E74" s="61"/>
      <c r="F74" s="61"/>
      <c r="G74" s="61"/>
      <c r="H74" s="61"/>
      <c r="I74" s="61"/>
      <c r="J74" s="62"/>
    </row>
    <row r="75" spans="1:10" ht="27.75" customHeight="1" x14ac:dyDescent="0.25">
      <c r="A75" s="68" t="s">
        <v>27</v>
      </c>
      <c r="B75" s="69"/>
      <c r="C75" s="69"/>
      <c r="D75" s="69"/>
      <c r="E75" s="69"/>
      <c r="F75" s="69"/>
      <c r="G75" s="69"/>
      <c r="H75" s="69"/>
      <c r="I75" s="69"/>
      <c r="J75" s="70"/>
    </row>
    <row r="76" spans="1:10" ht="27.75" customHeight="1" x14ac:dyDescent="0.25">
      <c r="A76" s="71" t="s">
        <v>28</v>
      </c>
      <c r="B76" s="72"/>
      <c r="C76" s="72"/>
      <c r="D76" s="72"/>
      <c r="E76" s="72"/>
      <c r="F76" s="72"/>
      <c r="G76" s="72"/>
      <c r="H76" s="72"/>
      <c r="I76" s="72"/>
      <c r="J76" s="73"/>
    </row>
    <row r="77" spans="1:10" ht="27.75" customHeight="1" x14ac:dyDescent="0.25">
      <c r="A77" s="19" t="s">
        <v>29</v>
      </c>
      <c r="B77" s="66" t="s">
        <v>112</v>
      </c>
      <c r="C77" s="66"/>
      <c r="D77" s="66"/>
      <c r="E77" s="66"/>
      <c r="F77" s="66"/>
      <c r="G77" s="66"/>
      <c r="H77" s="66"/>
      <c r="I77" s="66"/>
      <c r="J77" s="67"/>
    </row>
    <row r="78" spans="1:10" ht="84" customHeight="1" x14ac:dyDescent="0.25">
      <c r="A78" s="19" t="s">
        <v>30</v>
      </c>
      <c r="B78" s="66" t="s">
        <v>71</v>
      </c>
      <c r="C78" s="66"/>
      <c r="D78" s="66"/>
      <c r="E78" s="66"/>
      <c r="F78" s="66"/>
      <c r="G78" s="66"/>
      <c r="H78" s="66"/>
      <c r="I78" s="66"/>
      <c r="J78" s="67"/>
    </row>
    <row r="79" spans="1:10" ht="95.25" customHeight="1" x14ac:dyDescent="0.25">
      <c r="A79" s="19" t="s">
        <v>31</v>
      </c>
      <c r="B79" s="64" t="s">
        <v>217</v>
      </c>
      <c r="C79" s="64"/>
      <c r="D79" s="64"/>
      <c r="E79" s="64"/>
      <c r="F79" s="64"/>
      <c r="G79" s="64"/>
      <c r="H79" s="64"/>
      <c r="I79" s="64"/>
      <c r="J79" s="65"/>
    </row>
    <row r="80" spans="1:10" ht="94.5" customHeight="1" x14ac:dyDescent="0.25">
      <c r="A80" s="19" t="s">
        <v>32</v>
      </c>
      <c r="B80" s="66" t="s">
        <v>228</v>
      </c>
      <c r="C80" s="66"/>
      <c r="D80" s="66"/>
      <c r="E80" s="66"/>
      <c r="F80" s="66"/>
      <c r="G80" s="66"/>
      <c r="H80" s="66"/>
      <c r="I80" s="66"/>
      <c r="J80" s="67"/>
    </row>
    <row r="81" spans="1:10" ht="27.75" customHeight="1" x14ac:dyDescent="0.25">
      <c r="A81" s="68" t="s">
        <v>33</v>
      </c>
      <c r="B81" s="69"/>
      <c r="C81" s="69"/>
      <c r="D81" s="69"/>
      <c r="E81" s="69"/>
      <c r="F81" s="69"/>
      <c r="G81" s="69"/>
      <c r="H81" s="69"/>
      <c r="I81" s="69"/>
      <c r="J81" s="70"/>
    </row>
    <row r="82" spans="1:10" ht="27.75" customHeight="1" x14ac:dyDescent="0.25">
      <c r="A82" s="57" t="s">
        <v>34</v>
      </c>
      <c r="B82" s="58"/>
      <c r="C82" s="58"/>
      <c r="D82" s="58"/>
      <c r="E82" s="58"/>
      <c r="F82" s="58"/>
      <c r="G82" s="58"/>
      <c r="H82" s="58"/>
      <c r="I82" s="58"/>
      <c r="J82" s="59"/>
    </row>
    <row r="83" spans="1:10" ht="27.75" customHeight="1" x14ac:dyDescent="0.25">
      <c r="A83" s="60" t="s">
        <v>39</v>
      </c>
      <c r="B83" s="61"/>
      <c r="C83" s="61"/>
      <c r="D83" s="61"/>
      <c r="E83" s="61"/>
      <c r="F83" s="61"/>
      <c r="G83" s="61"/>
      <c r="H83" s="61"/>
      <c r="I83" s="61"/>
      <c r="J83" s="62"/>
    </row>
    <row r="84" spans="1:10" ht="27.75" customHeight="1" x14ac:dyDescent="0.25">
      <c r="A84" s="68" t="s">
        <v>27</v>
      </c>
      <c r="B84" s="69"/>
      <c r="C84" s="69"/>
      <c r="D84" s="69"/>
      <c r="E84" s="69"/>
      <c r="F84" s="69"/>
      <c r="G84" s="69"/>
      <c r="H84" s="69"/>
      <c r="I84" s="69"/>
      <c r="J84" s="70"/>
    </row>
    <row r="85" spans="1:10" ht="27.75" customHeight="1" x14ac:dyDescent="0.25">
      <c r="A85" s="71" t="s">
        <v>28</v>
      </c>
      <c r="B85" s="72"/>
      <c r="C85" s="72"/>
      <c r="D85" s="72"/>
      <c r="E85" s="72"/>
      <c r="F85" s="72"/>
      <c r="G85" s="72"/>
      <c r="H85" s="72"/>
      <c r="I85" s="72"/>
      <c r="J85" s="73"/>
    </row>
    <row r="86" spans="1:10" ht="27.75" customHeight="1" x14ac:dyDescent="0.25">
      <c r="A86" s="19" t="s">
        <v>29</v>
      </c>
      <c r="B86" s="66" t="s">
        <v>113</v>
      </c>
      <c r="C86" s="66"/>
      <c r="D86" s="66"/>
      <c r="E86" s="66"/>
      <c r="F86" s="66"/>
      <c r="G86" s="66"/>
      <c r="H86" s="66"/>
      <c r="I86" s="66"/>
      <c r="J86" s="67"/>
    </row>
    <row r="87" spans="1:10" ht="80.25" customHeight="1" x14ac:dyDescent="0.25">
      <c r="A87" s="19" t="s">
        <v>30</v>
      </c>
      <c r="B87" s="66" t="s">
        <v>71</v>
      </c>
      <c r="C87" s="66"/>
      <c r="D87" s="66"/>
      <c r="E87" s="66"/>
      <c r="F87" s="66"/>
      <c r="G87" s="66"/>
      <c r="H87" s="66"/>
      <c r="I87" s="66"/>
      <c r="J87" s="67"/>
    </row>
    <row r="88" spans="1:10" ht="88.5" customHeight="1" x14ac:dyDescent="0.25">
      <c r="A88" s="19" t="s">
        <v>31</v>
      </c>
      <c r="B88" s="64" t="s">
        <v>218</v>
      </c>
      <c r="C88" s="64"/>
      <c r="D88" s="64"/>
      <c r="E88" s="64"/>
      <c r="F88" s="64"/>
      <c r="G88" s="64"/>
      <c r="H88" s="64"/>
      <c r="I88" s="64"/>
      <c r="J88" s="65"/>
    </row>
    <row r="89" spans="1:10" ht="90" customHeight="1" x14ac:dyDescent="0.25">
      <c r="A89" s="19" t="s">
        <v>32</v>
      </c>
      <c r="B89" s="66" t="s">
        <v>219</v>
      </c>
      <c r="C89" s="66"/>
      <c r="D89" s="66"/>
      <c r="E89" s="66"/>
      <c r="F89" s="66"/>
      <c r="G89" s="66"/>
      <c r="H89" s="66"/>
      <c r="I89" s="66"/>
      <c r="J89" s="67"/>
    </row>
    <row r="90" spans="1:10" ht="27.75" customHeight="1" x14ac:dyDescent="0.25">
      <c r="A90" s="68" t="s">
        <v>33</v>
      </c>
      <c r="B90" s="69"/>
      <c r="C90" s="69"/>
      <c r="D90" s="69"/>
      <c r="E90" s="69"/>
      <c r="F90" s="69"/>
      <c r="G90" s="69"/>
      <c r="H90" s="69"/>
      <c r="I90" s="69"/>
      <c r="J90" s="70"/>
    </row>
    <row r="91" spans="1:10" ht="27.75" customHeight="1" x14ac:dyDescent="0.25">
      <c r="A91" s="57" t="s">
        <v>34</v>
      </c>
      <c r="B91" s="58"/>
      <c r="C91" s="58"/>
      <c r="D91" s="58"/>
      <c r="E91" s="58"/>
      <c r="F91" s="58"/>
      <c r="G91" s="58"/>
      <c r="H91" s="58"/>
      <c r="I91" s="58"/>
      <c r="J91" s="59"/>
    </row>
    <row r="92" spans="1:10" ht="27.75" customHeight="1" x14ac:dyDescent="0.25">
      <c r="A92" s="60" t="s">
        <v>39</v>
      </c>
      <c r="B92" s="61"/>
      <c r="C92" s="61"/>
      <c r="D92" s="61"/>
      <c r="E92" s="61"/>
      <c r="F92" s="61"/>
      <c r="G92" s="61"/>
      <c r="H92" s="61"/>
      <c r="I92" s="61"/>
      <c r="J92" s="62"/>
    </row>
    <row r="93" spans="1:10" ht="27.75" customHeight="1" x14ac:dyDescent="0.25">
      <c r="A93" s="68" t="s">
        <v>27</v>
      </c>
      <c r="B93" s="69"/>
      <c r="C93" s="69"/>
      <c r="D93" s="69"/>
      <c r="E93" s="69"/>
      <c r="F93" s="69"/>
      <c r="G93" s="69"/>
      <c r="H93" s="69"/>
      <c r="I93" s="69"/>
      <c r="J93" s="70"/>
    </row>
    <row r="94" spans="1:10" ht="27.75" customHeight="1" x14ac:dyDescent="0.25">
      <c r="A94" s="71" t="s">
        <v>28</v>
      </c>
      <c r="B94" s="72"/>
      <c r="C94" s="72"/>
      <c r="D94" s="72"/>
      <c r="E94" s="72"/>
      <c r="F94" s="72"/>
      <c r="G94" s="72"/>
      <c r="H94" s="72"/>
      <c r="I94" s="72"/>
      <c r="J94" s="73"/>
    </row>
    <row r="95" spans="1:10" ht="27.75" customHeight="1" x14ac:dyDescent="0.25">
      <c r="A95" s="19" t="s">
        <v>29</v>
      </c>
      <c r="B95" s="66" t="s">
        <v>106</v>
      </c>
      <c r="C95" s="66"/>
      <c r="D95" s="66"/>
      <c r="E95" s="66"/>
      <c r="F95" s="66"/>
      <c r="G95" s="66"/>
      <c r="H95" s="66"/>
      <c r="I95" s="66"/>
      <c r="J95" s="67"/>
    </row>
    <row r="96" spans="1:10" ht="83.25" customHeight="1" x14ac:dyDescent="0.25">
      <c r="A96" s="19" t="s">
        <v>30</v>
      </c>
      <c r="B96" s="66" t="s">
        <v>71</v>
      </c>
      <c r="C96" s="66"/>
      <c r="D96" s="66"/>
      <c r="E96" s="66"/>
      <c r="F96" s="66"/>
      <c r="G96" s="66"/>
      <c r="H96" s="66"/>
      <c r="I96" s="66"/>
      <c r="J96" s="67"/>
    </row>
    <row r="97" spans="1:10" ht="84" customHeight="1" x14ac:dyDescent="0.25">
      <c r="A97" s="19" t="s">
        <v>31</v>
      </c>
      <c r="B97" s="64" t="s">
        <v>220</v>
      </c>
      <c r="C97" s="64"/>
      <c r="D97" s="64"/>
      <c r="E97" s="64"/>
      <c r="F97" s="64"/>
      <c r="G97" s="64"/>
      <c r="H97" s="64"/>
      <c r="I97" s="64"/>
      <c r="J97" s="65"/>
    </row>
    <row r="98" spans="1:10" ht="99" customHeight="1" x14ac:dyDescent="0.25">
      <c r="A98" s="19" t="s">
        <v>32</v>
      </c>
      <c r="B98" s="66" t="s">
        <v>229</v>
      </c>
      <c r="C98" s="66"/>
      <c r="D98" s="66"/>
      <c r="E98" s="66"/>
      <c r="F98" s="66"/>
      <c r="G98" s="66"/>
      <c r="H98" s="66"/>
      <c r="I98" s="66"/>
      <c r="J98" s="67"/>
    </row>
    <row r="99" spans="1:10" ht="27.75" customHeight="1" x14ac:dyDescent="0.25">
      <c r="A99" s="68" t="s">
        <v>33</v>
      </c>
      <c r="B99" s="69"/>
      <c r="C99" s="69"/>
      <c r="D99" s="69"/>
      <c r="E99" s="69"/>
      <c r="F99" s="69"/>
      <c r="G99" s="69"/>
      <c r="H99" s="69"/>
      <c r="I99" s="69"/>
      <c r="J99" s="70"/>
    </row>
    <row r="100" spans="1:10" ht="27.75" customHeight="1" x14ac:dyDescent="0.25">
      <c r="A100" s="57" t="s">
        <v>34</v>
      </c>
      <c r="B100" s="58"/>
      <c r="C100" s="58"/>
      <c r="D100" s="58"/>
      <c r="E100" s="58"/>
      <c r="F100" s="58"/>
      <c r="G100" s="58"/>
      <c r="H100" s="58"/>
      <c r="I100" s="58"/>
      <c r="J100" s="59"/>
    </row>
    <row r="101" spans="1:10" ht="27.75" customHeight="1" x14ac:dyDescent="0.25">
      <c r="A101" s="60" t="s">
        <v>39</v>
      </c>
      <c r="B101" s="61"/>
      <c r="C101" s="61"/>
      <c r="D101" s="61"/>
      <c r="E101" s="61"/>
      <c r="F101" s="61"/>
      <c r="G101" s="61"/>
      <c r="H101" s="61"/>
      <c r="I101" s="61"/>
      <c r="J101" s="62"/>
    </row>
    <row r="102" spans="1:10" ht="27.75" customHeight="1" x14ac:dyDescent="0.25">
      <c r="A102" s="68" t="s">
        <v>27</v>
      </c>
      <c r="B102" s="69"/>
      <c r="C102" s="69"/>
      <c r="D102" s="69"/>
      <c r="E102" s="69"/>
      <c r="F102" s="69"/>
      <c r="G102" s="69"/>
      <c r="H102" s="69"/>
      <c r="I102" s="69"/>
      <c r="J102" s="70"/>
    </row>
    <row r="103" spans="1:10" ht="27.75" customHeight="1" x14ac:dyDescent="0.25">
      <c r="A103" s="71" t="s">
        <v>28</v>
      </c>
      <c r="B103" s="72"/>
      <c r="C103" s="72"/>
      <c r="D103" s="72"/>
      <c r="E103" s="72"/>
      <c r="F103" s="72"/>
      <c r="G103" s="72"/>
      <c r="H103" s="72"/>
      <c r="I103" s="72"/>
      <c r="J103" s="73"/>
    </row>
    <row r="104" spans="1:10" ht="30" customHeight="1" x14ac:dyDescent="0.25">
      <c r="A104" s="19" t="s">
        <v>29</v>
      </c>
      <c r="B104" s="66" t="s">
        <v>114</v>
      </c>
      <c r="C104" s="66"/>
      <c r="D104" s="66"/>
      <c r="E104" s="66"/>
      <c r="F104" s="66"/>
      <c r="G104" s="66"/>
      <c r="H104" s="66"/>
      <c r="I104" s="66"/>
      <c r="J104" s="67"/>
    </row>
    <row r="105" spans="1:10" ht="89.25" customHeight="1" x14ac:dyDescent="0.25">
      <c r="A105" s="19" t="s">
        <v>30</v>
      </c>
      <c r="B105" s="66" t="s">
        <v>71</v>
      </c>
      <c r="C105" s="66"/>
      <c r="D105" s="66"/>
      <c r="E105" s="66"/>
      <c r="F105" s="66"/>
      <c r="G105" s="66"/>
      <c r="H105" s="66"/>
      <c r="I105" s="66"/>
      <c r="J105" s="67"/>
    </row>
    <row r="106" spans="1:10" ht="86.25" customHeight="1" x14ac:dyDescent="0.25">
      <c r="A106" s="19" t="s">
        <v>31</v>
      </c>
      <c r="B106" s="64" t="s">
        <v>221</v>
      </c>
      <c r="C106" s="64"/>
      <c r="D106" s="64"/>
      <c r="E106" s="64"/>
      <c r="F106" s="64"/>
      <c r="G106" s="64"/>
      <c r="H106" s="64"/>
      <c r="I106" s="64"/>
      <c r="J106" s="65"/>
    </row>
    <row r="107" spans="1:10" ht="93.75" customHeight="1" x14ac:dyDescent="0.25">
      <c r="A107" s="19" t="s">
        <v>32</v>
      </c>
      <c r="B107" s="66" t="s">
        <v>230</v>
      </c>
      <c r="C107" s="66"/>
      <c r="D107" s="66"/>
      <c r="E107" s="66"/>
      <c r="F107" s="66"/>
      <c r="G107" s="66"/>
      <c r="H107" s="66"/>
      <c r="I107" s="66"/>
      <c r="J107" s="67"/>
    </row>
    <row r="108" spans="1:10" ht="27.75" customHeight="1" x14ac:dyDescent="0.25">
      <c r="A108" s="68" t="s">
        <v>33</v>
      </c>
      <c r="B108" s="69"/>
      <c r="C108" s="69"/>
      <c r="D108" s="69"/>
      <c r="E108" s="69"/>
      <c r="F108" s="69"/>
      <c r="G108" s="69"/>
      <c r="H108" s="69"/>
      <c r="I108" s="69"/>
      <c r="J108" s="70"/>
    </row>
    <row r="109" spans="1:10" ht="27.75" customHeight="1" x14ac:dyDescent="0.25">
      <c r="A109" s="57" t="s">
        <v>34</v>
      </c>
      <c r="B109" s="58"/>
      <c r="C109" s="58"/>
      <c r="D109" s="58"/>
      <c r="E109" s="58"/>
      <c r="F109" s="58"/>
      <c r="G109" s="58"/>
      <c r="H109" s="58"/>
      <c r="I109" s="58"/>
      <c r="J109" s="59"/>
    </row>
    <row r="110" spans="1:10" ht="27.75" customHeight="1" x14ac:dyDescent="0.25">
      <c r="A110" s="60" t="s">
        <v>39</v>
      </c>
      <c r="B110" s="61"/>
      <c r="C110" s="61"/>
      <c r="D110" s="61"/>
      <c r="E110" s="61"/>
      <c r="F110" s="61"/>
      <c r="G110" s="61"/>
      <c r="H110" s="61"/>
      <c r="I110" s="61"/>
      <c r="J110" s="62"/>
    </row>
    <row r="111" spans="1:10" ht="27.75" customHeight="1" x14ac:dyDescent="0.25">
      <c r="A111" s="68" t="s">
        <v>27</v>
      </c>
      <c r="B111" s="69"/>
      <c r="C111" s="69"/>
      <c r="D111" s="69"/>
      <c r="E111" s="69"/>
      <c r="F111" s="69"/>
      <c r="G111" s="69"/>
      <c r="H111" s="69"/>
      <c r="I111" s="69"/>
      <c r="J111" s="70"/>
    </row>
    <row r="112" spans="1:10" ht="27.75" customHeight="1" x14ac:dyDescent="0.25">
      <c r="A112" s="71" t="s">
        <v>28</v>
      </c>
      <c r="B112" s="72"/>
      <c r="C112" s="72"/>
      <c r="D112" s="72"/>
      <c r="E112" s="72"/>
      <c r="F112" s="72"/>
      <c r="G112" s="72"/>
      <c r="H112" s="72"/>
      <c r="I112" s="72"/>
      <c r="J112" s="73"/>
    </row>
    <row r="113" spans="1:10" ht="27.75" customHeight="1" x14ac:dyDescent="0.25">
      <c r="A113" s="19" t="s">
        <v>29</v>
      </c>
      <c r="B113" s="66" t="s">
        <v>107</v>
      </c>
      <c r="C113" s="66"/>
      <c r="D113" s="66"/>
      <c r="E113" s="66"/>
      <c r="F113" s="66"/>
      <c r="G113" s="66"/>
      <c r="H113" s="66"/>
      <c r="I113" s="66"/>
      <c r="J113" s="67"/>
    </row>
    <row r="114" spans="1:10" ht="82.5" customHeight="1" x14ac:dyDescent="0.25">
      <c r="A114" s="19" t="s">
        <v>30</v>
      </c>
      <c r="B114" s="66" t="s">
        <v>71</v>
      </c>
      <c r="C114" s="66"/>
      <c r="D114" s="66"/>
      <c r="E114" s="66"/>
      <c r="F114" s="66"/>
      <c r="G114" s="66"/>
      <c r="H114" s="66"/>
      <c r="I114" s="66"/>
      <c r="J114" s="67"/>
    </row>
    <row r="115" spans="1:10" ht="85.5" customHeight="1" x14ac:dyDescent="0.25">
      <c r="A115" s="19" t="s">
        <v>31</v>
      </c>
      <c r="B115" s="64" t="s">
        <v>222</v>
      </c>
      <c r="C115" s="64"/>
      <c r="D115" s="64"/>
      <c r="E115" s="64"/>
      <c r="F115" s="64"/>
      <c r="G115" s="64"/>
      <c r="H115" s="64"/>
      <c r="I115" s="64"/>
      <c r="J115" s="65"/>
    </row>
    <row r="116" spans="1:10" ht="54" customHeight="1" x14ac:dyDescent="0.25">
      <c r="A116" s="19" t="s">
        <v>32</v>
      </c>
      <c r="B116" s="66" t="s">
        <v>223</v>
      </c>
      <c r="C116" s="66"/>
      <c r="D116" s="66"/>
      <c r="E116" s="66"/>
      <c r="F116" s="66"/>
      <c r="G116" s="66"/>
      <c r="H116" s="66"/>
      <c r="I116" s="66"/>
      <c r="J116" s="67"/>
    </row>
    <row r="117" spans="1:10" ht="21.75" customHeight="1" x14ac:dyDescent="0.25">
      <c r="A117" s="68" t="s">
        <v>27</v>
      </c>
      <c r="B117" s="69"/>
      <c r="C117" s="69"/>
      <c r="D117" s="69"/>
      <c r="E117" s="69"/>
      <c r="F117" s="69"/>
      <c r="G117" s="69"/>
      <c r="H117" s="69"/>
      <c r="I117" s="69"/>
      <c r="J117" s="70"/>
    </row>
    <row r="118" spans="1:10" ht="24" customHeight="1" x14ac:dyDescent="0.25">
      <c r="A118" s="71" t="s">
        <v>28</v>
      </c>
      <c r="B118" s="72"/>
      <c r="C118" s="72"/>
      <c r="D118" s="72"/>
      <c r="E118" s="72"/>
      <c r="F118" s="72"/>
      <c r="G118" s="72"/>
      <c r="H118" s="72"/>
      <c r="I118" s="72"/>
      <c r="J118" s="73"/>
    </row>
    <row r="119" spans="1:10" ht="30" customHeight="1" x14ac:dyDescent="0.25">
      <c r="A119" s="19" t="s">
        <v>29</v>
      </c>
      <c r="B119" s="66" t="s">
        <v>108</v>
      </c>
      <c r="C119" s="66"/>
      <c r="D119" s="66"/>
      <c r="E119" s="66"/>
      <c r="F119" s="66"/>
      <c r="G119" s="66"/>
      <c r="H119" s="66"/>
      <c r="I119" s="66"/>
      <c r="J119" s="67"/>
    </row>
    <row r="120" spans="1:10" ht="75.75" customHeight="1" x14ac:dyDescent="0.25">
      <c r="A120" s="19" t="s">
        <v>30</v>
      </c>
      <c r="B120" s="66" t="s">
        <v>71</v>
      </c>
      <c r="C120" s="66"/>
      <c r="D120" s="66"/>
      <c r="E120" s="66"/>
      <c r="F120" s="66"/>
      <c r="G120" s="66"/>
      <c r="H120" s="66"/>
      <c r="I120" s="66"/>
      <c r="J120" s="67"/>
    </row>
    <row r="121" spans="1:10" ht="97.5" customHeight="1" x14ac:dyDescent="0.25">
      <c r="A121" s="19" t="s">
        <v>31</v>
      </c>
      <c r="B121" s="64" t="s">
        <v>224</v>
      </c>
      <c r="C121" s="64"/>
      <c r="D121" s="64"/>
      <c r="E121" s="64"/>
      <c r="F121" s="64"/>
      <c r="G121" s="64"/>
      <c r="H121" s="64"/>
      <c r="I121" s="64"/>
      <c r="J121" s="65"/>
    </row>
    <row r="122" spans="1:10" ht="68.25" customHeight="1" x14ac:dyDescent="0.25">
      <c r="A122" s="19" t="s">
        <v>32</v>
      </c>
      <c r="B122" s="66" t="s">
        <v>225</v>
      </c>
      <c r="C122" s="66"/>
      <c r="D122" s="66"/>
      <c r="E122" s="66"/>
      <c r="F122" s="66"/>
      <c r="G122" s="66"/>
      <c r="H122" s="66"/>
      <c r="I122" s="66"/>
      <c r="J122" s="67"/>
    </row>
    <row r="123" spans="1:10" ht="27.75" customHeight="1" x14ac:dyDescent="0.25">
      <c r="A123" s="68" t="s">
        <v>33</v>
      </c>
      <c r="B123" s="69"/>
      <c r="C123" s="69"/>
      <c r="D123" s="69"/>
      <c r="E123" s="69"/>
      <c r="F123" s="69"/>
      <c r="G123" s="69"/>
      <c r="H123" s="69"/>
      <c r="I123" s="69"/>
      <c r="J123" s="70"/>
    </row>
    <row r="124" spans="1:10" ht="27.75" customHeight="1" x14ac:dyDescent="0.25">
      <c r="A124" s="57" t="s">
        <v>34</v>
      </c>
      <c r="B124" s="58"/>
      <c r="C124" s="58"/>
      <c r="D124" s="58"/>
      <c r="E124" s="58"/>
      <c r="F124" s="58"/>
      <c r="G124" s="58"/>
      <c r="H124" s="58"/>
      <c r="I124" s="58"/>
      <c r="J124" s="59"/>
    </row>
    <row r="125" spans="1:10" ht="27.75" customHeight="1" x14ac:dyDescent="0.25">
      <c r="A125" s="60" t="s">
        <v>39</v>
      </c>
      <c r="B125" s="61"/>
      <c r="C125" s="61"/>
      <c r="D125" s="61"/>
      <c r="E125" s="61"/>
      <c r="F125" s="61"/>
      <c r="G125" s="61"/>
      <c r="H125" s="61"/>
      <c r="I125" s="61"/>
      <c r="J125" s="62"/>
    </row>
    <row r="126" spans="1:10" ht="9" customHeight="1" x14ac:dyDescent="0.25">
      <c r="A126" s="25"/>
      <c r="B126" s="25"/>
      <c r="C126" s="25"/>
      <c r="D126" s="25"/>
      <c r="E126" s="25"/>
      <c r="F126" s="25"/>
      <c r="G126" s="25"/>
      <c r="H126" s="25"/>
      <c r="I126" s="25"/>
      <c r="J126" s="25"/>
    </row>
    <row r="127" spans="1:10" ht="30.75" customHeight="1" x14ac:dyDescent="0.25">
      <c r="A127" s="63" t="s">
        <v>40</v>
      </c>
      <c r="B127" s="63"/>
      <c r="C127" s="63"/>
      <c r="D127" s="63"/>
      <c r="E127" s="63"/>
      <c r="F127" s="63"/>
      <c r="G127" s="63"/>
      <c r="H127" s="63"/>
      <c r="I127" s="63"/>
      <c r="J127" s="63"/>
    </row>
  </sheetData>
  <mergeCells count="126">
    <mergeCell ref="A125:J125"/>
    <mergeCell ref="A127:J127"/>
    <mergeCell ref="B114:J114"/>
    <mergeCell ref="B115:J115"/>
    <mergeCell ref="B116:J116"/>
    <mergeCell ref="A123:J123"/>
    <mergeCell ref="A124:J124"/>
    <mergeCell ref="A109:J109"/>
    <mergeCell ref="A110:J110"/>
    <mergeCell ref="A111:J111"/>
    <mergeCell ref="A112:J112"/>
    <mergeCell ref="B113:J113"/>
    <mergeCell ref="A117:J117"/>
    <mergeCell ref="A118:J118"/>
    <mergeCell ref="B119:J119"/>
    <mergeCell ref="B120:J120"/>
    <mergeCell ref="B121:J121"/>
    <mergeCell ref="B122:J122"/>
    <mergeCell ref="B104:J104"/>
    <mergeCell ref="B105:J105"/>
    <mergeCell ref="B106:J106"/>
    <mergeCell ref="B107:J107"/>
    <mergeCell ref="A108:J108"/>
    <mergeCell ref="A99:J99"/>
    <mergeCell ref="A100:J100"/>
    <mergeCell ref="A101:J101"/>
    <mergeCell ref="A102:J102"/>
    <mergeCell ref="A103:J103"/>
    <mergeCell ref="A94:J94"/>
    <mergeCell ref="B95:J95"/>
    <mergeCell ref="B96:J96"/>
    <mergeCell ref="B97:J97"/>
    <mergeCell ref="B98:J98"/>
    <mergeCell ref="B89:J89"/>
    <mergeCell ref="A90:J90"/>
    <mergeCell ref="A91:J91"/>
    <mergeCell ref="A92:J92"/>
    <mergeCell ref="A93:J93"/>
    <mergeCell ref="A84:J84"/>
    <mergeCell ref="A85:J85"/>
    <mergeCell ref="B86:J86"/>
    <mergeCell ref="B87:J87"/>
    <mergeCell ref="B88:J88"/>
    <mergeCell ref="B79:J79"/>
    <mergeCell ref="B80:J80"/>
    <mergeCell ref="A81:J81"/>
    <mergeCell ref="A82:J82"/>
    <mergeCell ref="A83:J83"/>
    <mergeCell ref="A74:J74"/>
    <mergeCell ref="A75:J75"/>
    <mergeCell ref="A76:J76"/>
    <mergeCell ref="B77:J77"/>
    <mergeCell ref="B78:J78"/>
    <mergeCell ref="B69:J69"/>
    <mergeCell ref="B70:J70"/>
    <mergeCell ref="B71:J71"/>
    <mergeCell ref="A72:J72"/>
    <mergeCell ref="A73:J73"/>
    <mergeCell ref="A64:J64"/>
    <mergeCell ref="A65:J65"/>
    <mergeCell ref="A66:J66"/>
    <mergeCell ref="A67:J67"/>
    <mergeCell ref="B68:J68"/>
    <mergeCell ref="B59:J59"/>
    <mergeCell ref="B60:J60"/>
    <mergeCell ref="B61:J61"/>
    <mergeCell ref="B62:J62"/>
    <mergeCell ref="A63:J63"/>
    <mergeCell ref="A54:J54"/>
    <mergeCell ref="A55:J55"/>
    <mergeCell ref="A56:J56"/>
    <mergeCell ref="A57:J57"/>
    <mergeCell ref="A58:J58"/>
    <mergeCell ref="A48:J48"/>
    <mergeCell ref="B50:J50"/>
    <mergeCell ref="B51:J51"/>
    <mergeCell ref="B52:J52"/>
    <mergeCell ref="B53:J53"/>
    <mergeCell ref="A49:J49"/>
    <mergeCell ref="C15:J15"/>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 ref="C16:J16"/>
    <mergeCell ref="A17:J17"/>
    <mergeCell ref="B18:J18"/>
    <mergeCell ref="B19:J19"/>
    <mergeCell ref="B20:J20"/>
    <mergeCell ref="A22:J22"/>
    <mergeCell ref="A23:J23"/>
    <mergeCell ref="A24:B24"/>
    <mergeCell ref="I24:J24"/>
    <mergeCell ref="C24:E24"/>
    <mergeCell ref="F24:H24"/>
    <mergeCell ref="B21:J21"/>
    <mergeCell ref="C27:D27"/>
    <mergeCell ref="G27:H27"/>
    <mergeCell ref="I27:J27"/>
    <mergeCell ref="C25:E25"/>
    <mergeCell ref="F25:H25"/>
    <mergeCell ref="E27:F27"/>
    <mergeCell ref="A45:J45"/>
    <mergeCell ref="A46:J46"/>
    <mergeCell ref="A47:J47"/>
    <mergeCell ref="A39:J39"/>
    <mergeCell ref="A40:J40"/>
    <mergeCell ref="B41:J41"/>
    <mergeCell ref="B42:J42"/>
    <mergeCell ref="B43:J43"/>
    <mergeCell ref="B44:J44"/>
    <mergeCell ref="A25:B25"/>
    <mergeCell ref="I25:J25"/>
    <mergeCell ref="A26:J26"/>
  </mergeCells>
  <phoneticPr fontId="23" type="noConversion"/>
  <dataValidations count="15">
    <dataValidation allowBlank="1" showInputMessage="1" showErrorMessage="1" prompt="Monto ejecutado en el trimestre" sqref="H28:H38" xr:uid="{90E46E24-8E3F-4224-9F5D-F387CD76556E}"/>
    <dataValidation allowBlank="1" showInputMessage="1" showErrorMessage="1" prompt="Meta alcanzada en el trimestre" sqref="G28:G38" xr:uid="{078E0B3D-C3D5-4323-9A6F-7DD5AA0A91C9}"/>
    <dataValidation allowBlank="1" showInputMessage="1" showErrorMessage="1" prompt="Monto presupuestado para el producto" sqref="D28:D38 E29:F38 F28" xr:uid="{247AEBBA-5BB4-404D-982B-514E41C68A75}"/>
    <dataValidation allowBlank="1" showInputMessage="1" showErrorMessage="1" prompt="Meta anual del indicador" sqref="C28:C38 E28" xr:uid="{F1CB8B99-164D-4F51-9E69-AECE57493A93}"/>
    <dataValidation allowBlank="1" showInputMessage="1" showErrorMessage="1" prompt="Nombre del indicador" sqref="B28:B38" xr:uid="{3FF3C7F1-052B-4689-97E1-0EEC782A6AE3}"/>
    <dataValidation allowBlank="1" showInputMessage="1" showErrorMessage="1" prompt="Nombre de cada producto" sqref="A28:A38" xr:uid="{2947E0C5-61A1-48DD-8DCD-04F9232477FC}"/>
    <dataValidation allowBlank="1" showInputMessage="1" showErrorMessage="1" prompt="¿En qué consiste el programa?" sqref="B19:J19" xr:uid="{A2362AFB-DC9D-43E3-823E-BC3F38EE514F}"/>
    <dataValidation allowBlank="1" showInputMessage="1" showErrorMessage="1" prompt="Presupuesto del programa" sqref="A25:C25 F25" xr:uid="{2C90DB71-EB15-47FB-969B-D3C6779E55E0}"/>
    <dataValidation allowBlank="1" showInputMessage="1" showErrorMessage="1" prompt="Oportunidades de mejora identificadas" sqref="A47:J47 A56:J56 A65:J65 A74:J74 A83:J83 A92:J92 A101:J101 A110:J110 A125:J126" xr:uid="{0BBE17B4-9DAA-4B5E-8145-03191AE0A62B}"/>
    <dataValidation allowBlank="1" showInputMessage="1" showErrorMessage="1" prompt="De existir desvío, explicar razones." sqref="B44:J44 B98:J98 B53:J53 B62:J62 B107:J107 B71:J71 B89:J89 B80:J80 B116:J116 B122:J122" xr:uid="{5BEE8297-AC31-4F75-930C-DCC89EC23752}"/>
    <dataValidation allowBlank="1" showInputMessage="1" showErrorMessage="1" prompt="1. Describir lo plasmado en el presupuesto_x000a_2. Describir lo alcanzado en términos financieros y de producción " sqref="B79:J79 B43:J43 B88:J88 B106:J106 B52:J52 B61:J61 B70:J70 B97:J97 B115:J115 B121:J121" xr:uid="{F772FA10-8E9B-4946-98D0-96707E060CB3}"/>
    <dataValidation allowBlank="1" showInputMessage="1" showErrorMessage="1" prompt="Nombre del producto" sqref="B104:J105 B50:J51 B41:J42 B59:J60 B68:J69 B77:J78 B86:J87 B95:J96 B113:J114 B119:J120" xr:uid="{4CC0B5C4-2252-4621-8563-D18C488CF444}"/>
    <dataValidation allowBlank="1" showInputMessage="1" showErrorMessage="1" prompt="¿A quién va dirigido el programa?, ¿qué característica tiene esta población que requiere ser beneficiada?" sqref="B20:B21 C20:J20" xr:uid="{11F3E972-AD96-42CB-BEF8-91EA11A88336}"/>
    <dataValidation allowBlank="1" showInputMessage="1" prompt="Nombre del capítulo" sqref="B8:J10" xr:uid="{7B510400-5492-4460-9A17-6F9C9401B683}"/>
    <dataValidation allowBlank="1" sqref="A8" xr:uid="{4E4D531B-D39C-42CD-8509-9C2E6575184D}"/>
  </dataValidations>
  <pageMargins left="0.7" right="0.7" top="0.75" bottom="0.75" header="0.3" footer="0.3"/>
  <pageSetup orientation="portrait" r:id="rId1"/>
  <ignoredErrors>
    <ignoredError sqref="I38:J38"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8E00E-0B9E-415A-821E-0AAEE3A062FA}">
  <dimension ref="A1:K127"/>
  <sheetViews>
    <sheetView zoomScale="90" zoomScaleNormal="90" workbookViewId="0">
      <selection activeCell="K18" sqref="K18"/>
    </sheetView>
  </sheetViews>
  <sheetFormatPr baseColWidth="10" defaultColWidth="11.42578125" defaultRowHeight="15" x14ac:dyDescent="0.25"/>
  <cols>
    <col min="1" max="1" width="27.42578125" style="6" customWidth="1"/>
    <col min="2" max="2" width="15.7109375" style="6" customWidth="1"/>
    <col min="3" max="3" width="12.7109375" style="6" customWidth="1"/>
    <col min="4" max="4" width="14.42578125" style="6" customWidth="1"/>
    <col min="5" max="10" width="12.7109375" style="6" customWidth="1"/>
    <col min="11" max="11" width="11.42578125" style="6"/>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v>43552</v>
      </c>
      <c r="J3" s="27">
        <v>0</v>
      </c>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8.75" customHeight="1" x14ac:dyDescent="0.25">
      <c r="A6" s="68" t="s">
        <v>156</v>
      </c>
      <c r="B6" s="69"/>
      <c r="C6" s="69"/>
      <c r="D6" s="69"/>
      <c r="E6" s="69"/>
      <c r="F6" s="69"/>
      <c r="G6" s="69"/>
      <c r="H6" s="69"/>
      <c r="I6" s="69"/>
      <c r="J6" s="70"/>
      <c r="K6" s="1"/>
    </row>
    <row r="7" spans="1:11" ht="18.75" customHeight="1" x14ac:dyDescent="0.25">
      <c r="A7" s="71" t="s">
        <v>5</v>
      </c>
      <c r="B7" s="72"/>
      <c r="C7" s="72"/>
      <c r="D7" s="72"/>
      <c r="E7" s="72"/>
      <c r="F7" s="72"/>
      <c r="G7" s="72"/>
      <c r="H7" s="72"/>
      <c r="I7" s="72"/>
      <c r="J7" s="73"/>
      <c r="K7" s="1"/>
    </row>
    <row r="8" spans="1:11" ht="18.75" customHeight="1" x14ac:dyDescent="0.25">
      <c r="A8" s="4" t="s">
        <v>6</v>
      </c>
      <c r="B8" s="91" t="s">
        <v>60</v>
      </c>
      <c r="C8" s="92"/>
      <c r="D8" s="92"/>
      <c r="E8" s="92"/>
      <c r="F8" s="92"/>
      <c r="G8" s="92"/>
      <c r="H8" s="92"/>
      <c r="I8" s="92"/>
      <c r="J8" s="93"/>
      <c r="K8" s="1"/>
    </row>
    <row r="9" spans="1:11" ht="18.75" customHeight="1" x14ac:dyDescent="0.25">
      <c r="A9" s="23" t="s">
        <v>35</v>
      </c>
      <c r="B9" s="91" t="s">
        <v>61</v>
      </c>
      <c r="C9" s="92"/>
      <c r="D9" s="92"/>
      <c r="E9" s="92"/>
      <c r="F9" s="92"/>
      <c r="G9" s="92"/>
      <c r="H9" s="92"/>
      <c r="I9" s="92"/>
      <c r="J9" s="93"/>
      <c r="K9" s="1"/>
    </row>
    <row r="10" spans="1:11" ht="18.75" customHeight="1" x14ac:dyDescent="0.25">
      <c r="A10" s="23" t="s">
        <v>36</v>
      </c>
      <c r="B10" s="91" t="s">
        <v>55</v>
      </c>
      <c r="C10" s="92"/>
      <c r="D10" s="92"/>
      <c r="E10" s="92"/>
      <c r="F10" s="92"/>
      <c r="G10" s="92"/>
      <c r="H10" s="92"/>
      <c r="I10" s="92"/>
      <c r="J10" s="93"/>
      <c r="K10" s="1"/>
    </row>
    <row r="11" spans="1:11" ht="34.5" customHeight="1" x14ac:dyDescent="0.25">
      <c r="A11" s="4" t="s">
        <v>7</v>
      </c>
      <c r="B11" s="66" t="s">
        <v>163</v>
      </c>
      <c r="C11" s="66"/>
      <c r="D11" s="66"/>
      <c r="E11" s="66"/>
      <c r="F11" s="66"/>
      <c r="G11" s="66"/>
      <c r="H11" s="66"/>
      <c r="I11" s="66"/>
      <c r="J11" s="67"/>
    </row>
    <row r="12" spans="1:11" ht="34.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27" customHeight="1" x14ac:dyDescent="0.25">
      <c r="A16" s="4" t="s">
        <v>12</v>
      </c>
      <c r="B16" s="8"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1" ht="15.75" x14ac:dyDescent="0.25">
      <c r="A17" s="68" t="s">
        <v>13</v>
      </c>
      <c r="B17" s="69"/>
      <c r="C17" s="69"/>
      <c r="D17" s="69"/>
      <c r="E17" s="69"/>
      <c r="F17" s="69"/>
      <c r="G17" s="69"/>
      <c r="H17" s="69"/>
      <c r="I17" s="69"/>
      <c r="J17" s="70"/>
    </row>
    <row r="18" spans="1:11" ht="26.25" customHeight="1" x14ac:dyDescent="0.25">
      <c r="A18" s="4" t="s">
        <v>14</v>
      </c>
      <c r="B18" s="66" t="s">
        <v>52</v>
      </c>
      <c r="C18" s="66"/>
      <c r="D18" s="66"/>
      <c r="E18" s="66"/>
      <c r="F18" s="66"/>
      <c r="G18" s="66"/>
      <c r="H18" s="66"/>
      <c r="I18" s="66"/>
      <c r="J18" s="67"/>
    </row>
    <row r="19" spans="1:11" ht="26.25" customHeight="1" x14ac:dyDescent="0.25">
      <c r="A19" s="9" t="s">
        <v>15</v>
      </c>
      <c r="B19" s="66" t="s">
        <v>51</v>
      </c>
      <c r="C19" s="66"/>
      <c r="D19" s="66"/>
      <c r="E19" s="66"/>
      <c r="F19" s="66"/>
      <c r="G19" s="66"/>
      <c r="H19" s="66"/>
      <c r="I19" s="66"/>
      <c r="J19" s="67"/>
    </row>
    <row r="20" spans="1:11" ht="26.25" customHeight="1" x14ac:dyDescent="0.25">
      <c r="A20" s="9" t="s">
        <v>16</v>
      </c>
      <c r="B20" s="66" t="s">
        <v>50</v>
      </c>
      <c r="C20" s="66"/>
      <c r="D20" s="66"/>
      <c r="E20" s="66"/>
      <c r="F20" s="66"/>
      <c r="G20" s="66"/>
      <c r="H20" s="66"/>
      <c r="I20" s="66"/>
      <c r="J20" s="67"/>
    </row>
    <row r="21" spans="1:11" ht="38.25" customHeight="1" x14ac:dyDescent="0.25">
      <c r="A21" s="9" t="s">
        <v>104</v>
      </c>
      <c r="B21" s="66" t="s">
        <v>122</v>
      </c>
      <c r="C21" s="66"/>
      <c r="D21" s="66"/>
      <c r="E21" s="66"/>
      <c r="F21" s="66"/>
      <c r="G21" s="66"/>
      <c r="H21" s="66"/>
      <c r="I21" s="66"/>
      <c r="J21" s="67"/>
    </row>
    <row r="22" spans="1:11" ht="15.75" x14ac:dyDescent="0.25">
      <c r="A22" s="68" t="s">
        <v>17</v>
      </c>
      <c r="B22" s="69"/>
      <c r="C22" s="69"/>
      <c r="D22" s="69"/>
      <c r="E22" s="69"/>
      <c r="F22" s="69"/>
      <c r="G22" s="69"/>
      <c r="H22" s="69"/>
      <c r="I22" s="69"/>
      <c r="J22" s="70"/>
    </row>
    <row r="23" spans="1:11" ht="15.75" x14ac:dyDescent="0.25">
      <c r="A23" s="71" t="s">
        <v>18</v>
      </c>
      <c r="B23" s="72"/>
      <c r="C23" s="72"/>
      <c r="D23" s="72"/>
      <c r="E23" s="72"/>
      <c r="F23" s="72"/>
      <c r="G23" s="72"/>
      <c r="H23" s="72"/>
      <c r="I23" s="72"/>
      <c r="J23" s="73"/>
      <c r="K23" s="1"/>
    </row>
    <row r="24" spans="1:11" ht="15" customHeight="1" x14ac:dyDescent="0.25">
      <c r="A24" s="74" t="s">
        <v>19</v>
      </c>
      <c r="B24" s="75"/>
      <c r="C24" s="76" t="s">
        <v>20</v>
      </c>
      <c r="D24" s="77"/>
      <c r="E24" s="77"/>
      <c r="F24" s="77" t="s">
        <v>21</v>
      </c>
      <c r="G24" s="77"/>
      <c r="H24" s="75"/>
      <c r="I24" s="76" t="s">
        <v>22</v>
      </c>
      <c r="J24" s="78"/>
    </row>
    <row r="25" spans="1:11" x14ac:dyDescent="0.25">
      <c r="A25" s="110">
        <v>2386907633</v>
      </c>
      <c r="B25" s="111"/>
      <c r="C25" s="81"/>
      <c r="D25" s="82"/>
      <c r="E25" s="83"/>
      <c r="F25" s="81"/>
      <c r="G25" s="82"/>
      <c r="H25" s="83"/>
      <c r="I25" s="84">
        <f>IF(G25&gt;0,G25/C25,0)</f>
        <v>0</v>
      </c>
      <c r="J25" s="85"/>
    </row>
    <row r="26" spans="1:11" ht="15.75" x14ac:dyDescent="0.25">
      <c r="A26" s="71" t="s">
        <v>23</v>
      </c>
      <c r="B26" s="72"/>
      <c r="C26" s="72"/>
      <c r="D26" s="72"/>
      <c r="E26" s="72"/>
      <c r="F26" s="72"/>
      <c r="G26" s="72"/>
      <c r="H26" s="72"/>
      <c r="I26" s="72"/>
      <c r="J26" s="73"/>
      <c r="K26" s="1"/>
    </row>
    <row r="27" spans="1:11" ht="15" customHeight="1" x14ac:dyDescent="0.25">
      <c r="A27" s="5"/>
      <c r="B27"/>
      <c r="C27" s="86" t="s">
        <v>47</v>
      </c>
      <c r="D27" s="87"/>
      <c r="E27" s="86" t="s">
        <v>102</v>
      </c>
      <c r="F27" s="87"/>
      <c r="G27" s="86" t="s">
        <v>103</v>
      </c>
      <c r="H27" s="86"/>
      <c r="I27" s="86" t="s">
        <v>24</v>
      </c>
      <c r="J27" s="88"/>
    </row>
    <row r="28" spans="1:11" ht="38.25" x14ac:dyDescent="0.25">
      <c r="A28" s="10" t="s">
        <v>25</v>
      </c>
      <c r="B28" s="11" t="s">
        <v>26</v>
      </c>
      <c r="C28" s="11" t="s">
        <v>37</v>
      </c>
      <c r="D28" s="11" t="s">
        <v>38</v>
      </c>
      <c r="E28" s="11" t="s">
        <v>41</v>
      </c>
      <c r="F28" s="11" t="s">
        <v>42</v>
      </c>
      <c r="G28" s="11" t="s">
        <v>43</v>
      </c>
      <c r="H28" s="11" t="s">
        <v>44</v>
      </c>
      <c r="I28" s="11" t="s">
        <v>45</v>
      </c>
      <c r="J28" s="12" t="s">
        <v>46</v>
      </c>
    </row>
    <row r="29" spans="1:11" ht="48" x14ac:dyDescent="0.25">
      <c r="A29" s="33" t="s">
        <v>63</v>
      </c>
      <c r="B29" s="33" t="s">
        <v>69</v>
      </c>
      <c r="C29" s="13">
        <v>2921604</v>
      </c>
      <c r="D29" s="47">
        <v>165261560</v>
      </c>
      <c r="E29" s="13">
        <v>1497870</v>
      </c>
      <c r="F29" s="37">
        <v>115683092</v>
      </c>
      <c r="G29" s="14">
        <v>1774047</v>
      </c>
      <c r="H29" s="37">
        <v>90207234.579999998</v>
      </c>
      <c r="I29" s="15">
        <f>IF(G29&gt;0,G29/C29,0)</f>
        <v>0.6072167891336403</v>
      </c>
      <c r="J29" s="16">
        <f>IF(H29&gt;0,H29/D29,0)</f>
        <v>0.5458452321277858</v>
      </c>
    </row>
    <row r="30" spans="1:11" ht="48" x14ac:dyDescent="0.25">
      <c r="A30" s="33" t="s">
        <v>64</v>
      </c>
      <c r="B30" s="33" t="s">
        <v>69</v>
      </c>
      <c r="C30" s="53">
        <v>1931043</v>
      </c>
      <c r="D30" s="39">
        <v>161086979</v>
      </c>
      <c r="E30" s="13">
        <v>1118584</v>
      </c>
      <c r="F30" s="37">
        <v>112760886</v>
      </c>
      <c r="G30" s="28">
        <v>1225973</v>
      </c>
      <c r="H30" s="37">
        <v>104426183.23</v>
      </c>
      <c r="I30" s="29">
        <f t="shared" ref="I30:I31" si="0">IF(G30&gt;0,G30/C30,0)</f>
        <v>0.63487607474302743</v>
      </c>
      <c r="J30" s="30">
        <f t="shared" ref="J30:J31" si="1">IF(H30&gt;0,H30/D30,0)</f>
        <v>0.64825961650196451</v>
      </c>
    </row>
    <row r="31" spans="1:11" ht="48" x14ac:dyDescent="0.25">
      <c r="A31" s="33" t="s">
        <v>65</v>
      </c>
      <c r="B31" s="33" t="s">
        <v>69</v>
      </c>
      <c r="C31" s="53">
        <v>1916085</v>
      </c>
      <c r="D31" s="39">
        <v>150040655</v>
      </c>
      <c r="E31" s="13">
        <v>1097758</v>
      </c>
      <c r="F31" s="37">
        <v>105028459</v>
      </c>
      <c r="G31" s="28">
        <v>1229590</v>
      </c>
      <c r="H31" s="37">
        <v>115335522.53</v>
      </c>
      <c r="I31" s="29">
        <f t="shared" si="0"/>
        <v>0.64171996545038446</v>
      </c>
      <c r="J31" s="30">
        <f t="shared" si="1"/>
        <v>0.76869514152680818</v>
      </c>
    </row>
    <row r="32" spans="1:11" ht="48" x14ac:dyDescent="0.25">
      <c r="A32" s="33" t="s">
        <v>115</v>
      </c>
      <c r="B32" s="33" t="s">
        <v>69</v>
      </c>
      <c r="C32" s="53">
        <v>7521428</v>
      </c>
      <c r="D32" s="39">
        <v>409008181</v>
      </c>
      <c r="E32" s="13">
        <v>4427480</v>
      </c>
      <c r="F32" s="37">
        <v>286305726</v>
      </c>
      <c r="G32" s="28">
        <v>4730087</v>
      </c>
      <c r="H32" s="37">
        <v>279378239.75999999</v>
      </c>
      <c r="I32" s="29">
        <f t="shared" ref="I32:I33" si="2">IF(G32&gt;0,G32/C32,0)</f>
        <v>0.62888151026640149</v>
      </c>
      <c r="J32" s="30">
        <f t="shared" ref="J32:J33" si="3">IF(H32&gt;0,H32/D32,0)</f>
        <v>0.68306271790685769</v>
      </c>
    </row>
    <row r="33" spans="1:11" ht="48" x14ac:dyDescent="0.25">
      <c r="A33" s="33" t="s">
        <v>116</v>
      </c>
      <c r="B33" s="33" t="s">
        <v>69</v>
      </c>
      <c r="C33" s="53">
        <v>3596030</v>
      </c>
      <c r="D33" s="39">
        <v>150963030</v>
      </c>
      <c r="E33" s="13">
        <v>1912348</v>
      </c>
      <c r="F33" s="37">
        <v>105674121</v>
      </c>
      <c r="G33" s="28">
        <v>1932372</v>
      </c>
      <c r="H33" s="37">
        <v>98048798.310000002</v>
      </c>
      <c r="I33" s="29">
        <f t="shared" si="2"/>
        <v>0.53736259152454235</v>
      </c>
      <c r="J33" s="30">
        <f t="shared" si="3"/>
        <v>0.64948880735899384</v>
      </c>
    </row>
    <row r="34" spans="1:11" ht="60" x14ac:dyDescent="0.25">
      <c r="A34" s="33" t="s">
        <v>117</v>
      </c>
      <c r="B34" s="33" t="s">
        <v>69</v>
      </c>
      <c r="C34" s="53">
        <v>1959499.0000000002</v>
      </c>
      <c r="D34" s="39">
        <v>148652617</v>
      </c>
      <c r="E34" s="13">
        <v>1230643</v>
      </c>
      <c r="F34" s="37">
        <v>187218987</v>
      </c>
      <c r="G34" s="28">
        <v>1360560</v>
      </c>
      <c r="H34" s="37">
        <v>174591179.13</v>
      </c>
      <c r="I34" s="29">
        <f t="shared" ref="I34:I35" si="4">IF(G34&gt;0,G34/C34,0)</f>
        <v>0.69434074730326467</v>
      </c>
      <c r="J34" s="30">
        <f t="shared" ref="J34:J35" si="5">IF(H34&gt;0,H34/D34,0)</f>
        <v>1.1744911233550634</v>
      </c>
    </row>
    <row r="35" spans="1:11" ht="60" x14ac:dyDescent="0.25">
      <c r="A35" s="33" t="s">
        <v>118</v>
      </c>
      <c r="B35" s="33" t="s">
        <v>69</v>
      </c>
      <c r="C35" s="53">
        <v>1549859</v>
      </c>
      <c r="D35" s="39">
        <v>118803078</v>
      </c>
      <c r="E35" s="13">
        <v>1023081</v>
      </c>
      <c r="F35" s="37">
        <v>0</v>
      </c>
      <c r="G35" s="28">
        <v>1171892</v>
      </c>
      <c r="H35" s="37">
        <v>0</v>
      </c>
      <c r="I35" s="29">
        <f t="shared" si="4"/>
        <v>0.75612813810804724</v>
      </c>
      <c r="J35" s="30">
        <f t="shared" si="5"/>
        <v>0</v>
      </c>
    </row>
    <row r="36" spans="1:11" ht="48" x14ac:dyDescent="0.25">
      <c r="A36" s="33" t="s">
        <v>119</v>
      </c>
      <c r="B36" s="33" t="s">
        <v>69</v>
      </c>
      <c r="C36" s="13">
        <v>1146890</v>
      </c>
      <c r="D36" s="47">
        <v>152404143</v>
      </c>
      <c r="E36" s="13">
        <v>643824</v>
      </c>
      <c r="F36" s="37">
        <v>106682900</v>
      </c>
      <c r="G36" s="14">
        <v>650943</v>
      </c>
      <c r="H36" s="47">
        <v>104645242.61</v>
      </c>
      <c r="I36" s="15">
        <f t="shared" ref="I36:J38" si="6">IF(G36&gt;0,G36/C36,0)</f>
        <v>0.56757230423144334</v>
      </c>
      <c r="J36" s="16">
        <f t="shared" si="6"/>
        <v>0.68662990749536246</v>
      </c>
    </row>
    <row r="37" spans="1:11" ht="48" x14ac:dyDescent="0.25">
      <c r="A37" s="33" t="s">
        <v>120</v>
      </c>
      <c r="B37" s="33" t="s">
        <v>69</v>
      </c>
      <c r="C37" s="53">
        <v>2086716.9999999998</v>
      </c>
      <c r="D37" s="39">
        <v>141128020</v>
      </c>
      <c r="E37" s="13">
        <v>1095182</v>
      </c>
      <c r="F37" s="37">
        <v>98789614</v>
      </c>
      <c r="G37" s="28">
        <v>1161205</v>
      </c>
      <c r="H37" s="37">
        <v>84154022.700000003</v>
      </c>
      <c r="I37" s="29">
        <f t="shared" si="6"/>
        <v>0.55647459621980366</v>
      </c>
      <c r="J37" s="30">
        <f t="shared" si="6"/>
        <v>0.59629563781876915</v>
      </c>
    </row>
    <row r="38" spans="1:11" ht="48" x14ac:dyDescent="0.25">
      <c r="A38" s="33" t="s">
        <v>121</v>
      </c>
      <c r="B38" s="34" t="s">
        <v>69</v>
      </c>
      <c r="C38" s="17">
        <v>8616932</v>
      </c>
      <c r="D38" s="54">
        <v>789559370</v>
      </c>
      <c r="E38" s="17">
        <v>4339531.932</v>
      </c>
      <c r="F38" s="38">
        <v>552691559</v>
      </c>
      <c r="G38" s="18">
        <v>4575723</v>
      </c>
      <c r="H38" s="37">
        <v>505288283.14999998</v>
      </c>
      <c r="I38" s="15">
        <f t="shared" si="6"/>
        <v>0.53101533121069078</v>
      </c>
      <c r="J38" s="16">
        <f t="shared" si="6"/>
        <v>0.63996236679453244</v>
      </c>
    </row>
    <row r="39" spans="1:11" ht="15.75" x14ac:dyDescent="0.25">
      <c r="A39" s="68" t="s">
        <v>27</v>
      </c>
      <c r="B39" s="69"/>
      <c r="C39" s="69"/>
      <c r="D39" s="69"/>
      <c r="E39" s="69"/>
      <c r="F39" s="69"/>
      <c r="G39" s="69"/>
      <c r="H39" s="69"/>
      <c r="I39" s="69"/>
      <c r="J39" s="70"/>
    </row>
    <row r="40" spans="1:11" ht="15.75" x14ac:dyDescent="0.25">
      <c r="A40" s="71" t="s">
        <v>28</v>
      </c>
      <c r="B40" s="72"/>
      <c r="C40" s="72"/>
      <c r="D40" s="72"/>
      <c r="E40" s="72"/>
      <c r="F40" s="72"/>
      <c r="G40" s="72"/>
      <c r="H40" s="72"/>
      <c r="I40" s="72"/>
      <c r="J40" s="73"/>
      <c r="K40" s="1"/>
    </row>
    <row r="41" spans="1:11" ht="23.25" customHeight="1" x14ac:dyDescent="0.25">
      <c r="A41" s="19" t="s">
        <v>29</v>
      </c>
      <c r="B41" s="66" t="s">
        <v>63</v>
      </c>
      <c r="C41" s="66"/>
      <c r="D41" s="66"/>
      <c r="E41" s="66"/>
      <c r="F41" s="66"/>
      <c r="G41" s="66"/>
      <c r="H41" s="66"/>
      <c r="I41" s="66"/>
      <c r="J41" s="67"/>
    </row>
    <row r="42" spans="1:11" ht="40.5" customHeight="1" x14ac:dyDescent="0.25">
      <c r="A42" s="19" t="s">
        <v>30</v>
      </c>
      <c r="B42" s="64" t="s">
        <v>139</v>
      </c>
      <c r="C42" s="64"/>
      <c r="D42" s="64"/>
      <c r="E42" s="64"/>
      <c r="F42" s="64"/>
      <c r="G42" s="64"/>
      <c r="H42" s="64"/>
      <c r="I42" s="64"/>
      <c r="J42" s="65"/>
    </row>
    <row r="43" spans="1:11" ht="84" customHeight="1" x14ac:dyDescent="0.25">
      <c r="A43" s="19" t="s">
        <v>31</v>
      </c>
      <c r="B43" s="115" t="s">
        <v>191</v>
      </c>
      <c r="C43" s="115"/>
      <c r="D43" s="115"/>
      <c r="E43" s="115"/>
      <c r="F43" s="115"/>
      <c r="G43" s="115"/>
      <c r="H43" s="115"/>
      <c r="I43" s="115"/>
      <c r="J43" s="116"/>
    </row>
    <row r="44" spans="1:11" ht="70.5" customHeight="1" x14ac:dyDescent="0.25">
      <c r="A44" s="19" t="s">
        <v>32</v>
      </c>
      <c r="B44" s="66" t="s">
        <v>192</v>
      </c>
      <c r="C44" s="66"/>
      <c r="D44" s="66"/>
      <c r="E44" s="66"/>
      <c r="F44" s="66"/>
      <c r="G44" s="66"/>
      <c r="H44" s="66"/>
      <c r="I44" s="66"/>
      <c r="J44" s="67"/>
    </row>
    <row r="45" spans="1:11" ht="15.75" x14ac:dyDescent="0.25">
      <c r="A45" s="68" t="s">
        <v>33</v>
      </c>
      <c r="B45" s="69"/>
      <c r="C45" s="69"/>
      <c r="D45" s="69"/>
      <c r="E45" s="69"/>
      <c r="F45" s="69"/>
      <c r="G45" s="69"/>
      <c r="H45" s="69"/>
      <c r="I45" s="69"/>
      <c r="J45" s="70"/>
    </row>
    <row r="46" spans="1:11" ht="15.75" x14ac:dyDescent="0.25">
      <c r="A46" s="57" t="s">
        <v>34</v>
      </c>
      <c r="B46" s="58"/>
      <c r="C46" s="58"/>
      <c r="D46" s="58"/>
      <c r="E46" s="58"/>
      <c r="F46" s="58"/>
      <c r="G46" s="58"/>
      <c r="H46" s="58"/>
      <c r="I46" s="58"/>
      <c r="J46" s="59"/>
      <c r="K46" s="1"/>
    </row>
    <row r="47" spans="1:11" ht="27.75" customHeight="1" x14ac:dyDescent="0.25">
      <c r="A47" s="60" t="s">
        <v>39</v>
      </c>
      <c r="B47" s="61"/>
      <c r="C47" s="61"/>
      <c r="D47" s="61"/>
      <c r="E47" s="61"/>
      <c r="F47" s="61"/>
      <c r="G47" s="61"/>
      <c r="H47" s="61"/>
      <c r="I47" s="61"/>
      <c r="J47" s="62"/>
    </row>
    <row r="48" spans="1:11" ht="27.75" customHeight="1" x14ac:dyDescent="0.25">
      <c r="A48" s="68" t="s">
        <v>27</v>
      </c>
      <c r="B48" s="69"/>
      <c r="C48" s="69"/>
      <c r="D48" s="69"/>
      <c r="E48" s="69"/>
      <c r="F48" s="69"/>
      <c r="G48" s="69"/>
      <c r="H48" s="69"/>
      <c r="I48" s="69"/>
      <c r="J48" s="70"/>
    </row>
    <row r="49" spans="1:10" ht="27.75" customHeight="1" x14ac:dyDescent="0.25">
      <c r="A49" s="71" t="s">
        <v>28</v>
      </c>
      <c r="B49" s="72"/>
      <c r="C49" s="72"/>
      <c r="D49" s="72"/>
      <c r="E49" s="72"/>
      <c r="F49" s="72"/>
      <c r="G49" s="72"/>
      <c r="H49" s="72"/>
      <c r="I49" s="72"/>
      <c r="J49" s="73"/>
    </row>
    <row r="50" spans="1:10" ht="27.75" customHeight="1" x14ac:dyDescent="0.25">
      <c r="A50" s="19" t="s">
        <v>29</v>
      </c>
      <c r="B50" s="66" t="s">
        <v>64</v>
      </c>
      <c r="C50" s="66"/>
      <c r="D50" s="66"/>
      <c r="E50" s="66"/>
      <c r="F50" s="66"/>
      <c r="G50" s="66"/>
      <c r="H50" s="66"/>
      <c r="I50" s="66"/>
      <c r="J50" s="67"/>
    </row>
    <row r="51" spans="1:10" ht="34.5" customHeight="1" x14ac:dyDescent="0.25">
      <c r="A51" s="19" t="s">
        <v>30</v>
      </c>
      <c r="B51" s="66" t="s">
        <v>138</v>
      </c>
      <c r="C51" s="66"/>
      <c r="D51" s="66"/>
      <c r="E51" s="66"/>
      <c r="F51" s="66"/>
      <c r="G51" s="66"/>
      <c r="H51" s="66"/>
      <c r="I51" s="66"/>
      <c r="J51" s="67"/>
    </row>
    <row r="52" spans="1:10" ht="66" customHeight="1" x14ac:dyDescent="0.25">
      <c r="A52" s="19" t="s">
        <v>31</v>
      </c>
      <c r="B52" s="64" t="s">
        <v>193</v>
      </c>
      <c r="C52" s="64"/>
      <c r="D52" s="64"/>
      <c r="E52" s="64"/>
      <c r="F52" s="64"/>
      <c r="G52" s="64"/>
      <c r="H52" s="64"/>
      <c r="I52" s="64"/>
      <c r="J52" s="65"/>
    </row>
    <row r="53" spans="1:10" ht="61.5" customHeight="1" x14ac:dyDescent="0.25">
      <c r="A53" s="19" t="s">
        <v>32</v>
      </c>
      <c r="B53" s="66" t="s">
        <v>194</v>
      </c>
      <c r="C53" s="66"/>
      <c r="D53" s="66"/>
      <c r="E53" s="66"/>
      <c r="F53" s="66"/>
      <c r="G53" s="66"/>
      <c r="H53" s="66"/>
      <c r="I53" s="66"/>
      <c r="J53" s="67"/>
    </row>
    <row r="54" spans="1:10" ht="27.75" customHeight="1" x14ac:dyDescent="0.25">
      <c r="A54" s="68" t="s">
        <v>33</v>
      </c>
      <c r="B54" s="69"/>
      <c r="C54" s="69"/>
      <c r="D54" s="69"/>
      <c r="E54" s="69"/>
      <c r="F54" s="69"/>
      <c r="G54" s="69"/>
      <c r="H54" s="69"/>
      <c r="I54" s="69"/>
      <c r="J54" s="70"/>
    </row>
    <row r="55" spans="1:10" ht="27.75" customHeight="1" x14ac:dyDescent="0.25">
      <c r="A55" s="57" t="s">
        <v>34</v>
      </c>
      <c r="B55" s="58"/>
      <c r="C55" s="58"/>
      <c r="D55" s="58"/>
      <c r="E55" s="58"/>
      <c r="F55" s="58"/>
      <c r="G55" s="58"/>
      <c r="H55" s="58"/>
      <c r="I55" s="58"/>
      <c r="J55" s="59"/>
    </row>
    <row r="56" spans="1:10" ht="27.75" customHeight="1" x14ac:dyDescent="0.25">
      <c r="A56" s="60" t="s">
        <v>39</v>
      </c>
      <c r="B56" s="61"/>
      <c r="C56" s="61"/>
      <c r="D56" s="61"/>
      <c r="E56" s="61"/>
      <c r="F56" s="61"/>
      <c r="G56" s="61"/>
      <c r="H56" s="61"/>
      <c r="I56" s="61"/>
      <c r="J56" s="62"/>
    </row>
    <row r="57" spans="1:10" ht="27.75" customHeight="1" x14ac:dyDescent="0.25">
      <c r="A57" s="68" t="s">
        <v>27</v>
      </c>
      <c r="B57" s="69"/>
      <c r="C57" s="69"/>
      <c r="D57" s="69"/>
      <c r="E57" s="69"/>
      <c r="F57" s="69"/>
      <c r="G57" s="69"/>
      <c r="H57" s="69"/>
      <c r="I57" s="69"/>
      <c r="J57" s="70"/>
    </row>
    <row r="58" spans="1:10" ht="27.75" customHeight="1" x14ac:dyDescent="0.25">
      <c r="A58" s="71" t="s">
        <v>28</v>
      </c>
      <c r="B58" s="72"/>
      <c r="C58" s="72"/>
      <c r="D58" s="72"/>
      <c r="E58" s="72"/>
      <c r="F58" s="72"/>
      <c r="G58" s="72"/>
      <c r="H58" s="72"/>
      <c r="I58" s="72"/>
      <c r="J58" s="73"/>
    </row>
    <row r="59" spans="1:10" ht="30.75" customHeight="1" x14ac:dyDescent="0.25">
      <c r="A59" s="19" t="s">
        <v>29</v>
      </c>
      <c r="B59" s="66" t="s">
        <v>65</v>
      </c>
      <c r="C59" s="66"/>
      <c r="D59" s="66"/>
      <c r="E59" s="66"/>
      <c r="F59" s="66"/>
      <c r="G59" s="66"/>
      <c r="H59" s="66"/>
      <c r="I59" s="66"/>
      <c r="J59" s="67"/>
    </row>
    <row r="60" spans="1:10" ht="39" customHeight="1" x14ac:dyDescent="0.25">
      <c r="A60" s="19" t="s">
        <v>30</v>
      </c>
      <c r="B60" s="66" t="s">
        <v>123</v>
      </c>
      <c r="C60" s="66"/>
      <c r="D60" s="66"/>
      <c r="E60" s="66"/>
      <c r="F60" s="66"/>
      <c r="G60" s="66"/>
      <c r="H60" s="66"/>
      <c r="I60" s="66"/>
      <c r="J60" s="67"/>
    </row>
    <row r="61" spans="1:10" ht="70.5" customHeight="1" x14ac:dyDescent="0.25">
      <c r="A61" s="19" t="s">
        <v>31</v>
      </c>
      <c r="B61" s="64" t="s">
        <v>195</v>
      </c>
      <c r="C61" s="64"/>
      <c r="D61" s="64"/>
      <c r="E61" s="64"/>
      <c r="F61" s="64"/>
      <c r="G61" s="64"/>
      <c r="H61" s="64"/>
      <c r="I61" s="64"/>
      <c r="J61" s="65"/>
    </row>
    <row r="62" spans="1:10" ht="76.5" customHeight="1" x14ac:dyDescent="0.25">
      <c r="A62" s="19" t="s">
        <v>32</v>
      </c>
      <c r="B62" s="66" t="s">
        <v>196</v>
      </c>
      <c r="C62" s="66"/>
      <c r="D62" s="66"/>
      <c r="E62" s="66"/>
      <c r="F62" s="66"/>
      <c r="G62" s="66"/>
      <c r="H62" s="66"/>
      <c r="I62" s="66"/>
      <c r="J62" s="67"/>
    </row>
    <row r="63" spans="1:10" ht="27.75" customHeight="1" x14ac:dyDescent="0.25">
      <c r="A63" s="68" t="s">
        <v>33</v>
      </c>
      <c r="B63" s="69"/>
      <c r="C63" s="69"/>
      <c r="D63" s="69"/>
      <c r="E63" s="69"/>
      <c r="F63" s="69"/>
      <c r="G63" s="69"/>
      <c r="H63" s="69"/>
      <c r="I63" s="69"/>
      <c r="J63" s="70"/>
    </row>
    <row r="64" spans="1:10" ht="27.75" customHeight="1" x14ac:dyDescent="0.25">
      <c r="A64" s="57" t="s">
        <v>34</v>
      </c>
      <c r="B64" s="58"/>
      <c r="C64" s="58"/>
      <c r="D64" s="58"/>
      <c r="E64" s="58"/>
      <c r="F64" s="58"/>
      <c r="G64" s="58"/>
      <c r="H64" s="58"/>
      <c r="I64" s="58"/>
      <c r="J64" s="59"/>
    </row>
    <row r="65" spans="1:10" ht="27.75" customHeight="1" x14ac:dyDescent="0.25">
      <c r="A65" s="60" t="s">
        <v>39</v>
      </c>
      <c r="B65" s="61"/>
      <c r="C65" s="61"/>
      <c r="D65" s="61"/>
      <c r="E65" s="61"/>
      <c r="F65" s="61"/>
      <c r="G65" s="61"/>
      <c r="H65" s="61"/>
      <c r="I65" s="61"/>
      <c r="J65" s="62"/>
    </row>
    <row r="66" spans="1:10" ht="27.75" customHeight="1" x14ac:dyDescent="0.25">
      <c r="A66" s="68" t="s">
        <v>27</v>
      </c>
      <c r="B66" s="69"/>
      <c r="C66" s="69"/>
      <c r="D66" s="69"/>
      <c r="E66" s="69"/>
      <c r="F66" s="69"/>
      <c r="G66" s="69"/>
      <c r="H66" s="69"/>
      <c r="I66" s="69"/>
      <c r="J66" s="70"/>
    </row>
    <row r="67" spans="1:10" ht="27.75" customHeight="1" x14ac:dyDescent="0.25">
      <c r="A67" s="71" t="s">
        <v>28</v>
      </c>
      <c r="B67" s="72"/>
      <c r="C67" s="72"/>
      <c r="D67" s="72"/>
      <c r="E67" s="72"/>
      <c r="F67" s="72"/>
      <c r="G67" s="72"/>
      <c r="H67" s="72"/>
      <c r="I67" s="72"/>
      <c r="J67" s="73"/>
    </row>
    <row r="68" spans="1:10" ht="27.75" customHeight="1" x14ac:dyDescent="0.25">
      <c r="A68" s="19" t="s">
        <v>29</v>
      </c>
      <c r="B68" s="66" t="s">
        <v>124</v>
      </c>
      <c r="C68" s="66"/>
      <c r="D68" s="66"/>
      <c r="E68" s="66"/>
      <c r="F68" s="66"/>
      <c r="G68" s="66"/>
      <c r="H68" s="66"/>
      <c r="I68" s="66"/>
      <c r="J68" s="67"/>
    </row>
    <row r="69" spans="1:10" ht="38.25" customHeight="1" x14ac:dyDescent="0.25">
      <c r="A69" s="19" t="s">
        <v>30</v>
      </c>
      <c r="B69" s="66" t="s">
        <v>140</v>
      </c>
      <c r="C69" s="66"/>
      <c r="D69" s="66"/>
      <c r="E69" s="66"/>
      <c r="F69" s="66"/>
      <c r="G69" s="66"/>
      <c r="H69" s="66"/>
      <c r="I69" s="66"/>
      <c r="J69" s="67"/>
    </row>
    <row r="70" spans="1:10" ht="68.25" customHeight="1" x14ac:dyDescent="0.25">
      <c r="A70" s="19" t="s">
        <v>31</v>
      </c>
      <c r="B70" s="64" t="s">
        <v>197</v>
      </c>
      <c r="C70" s="64"/>
      <c r="D70" s="64"/>
      <c r="E70" s="64"/>
      <c r="F70" s="64"/>
      <c r="G70" s="64"/>
      <c r="H70" s="64"/>
      <c r="I70" s="64"/>
      <c r="J70" s="65"/>
    </row>
    <row r="71" spans="1:10" ht="72" customHeight="1" x14ac:dyDescent="0.25">
      <c r="A71" s="19" t="s">
        <v>32</v>
      </c>
      <c r="B71" s="66" t="s">
        <v>198</v>
      </c>
      <c r="C71" s="66"/>
      <c r="D71" s="66"/>
      <c r="E71" s="66"/>
      <c r="F71" s="66"/>
      <c r="G71" s="66"/>
      <c r="H71" s="66"/>
      <c r="I71" s="66"/>
      <c r="J71" s="67"/>
    </row>
    <row r="72" spans="1:10" ht="27.75" customHeight="1" x14ac:dyDescent="0.25">
      <c r="A72" s="68" t="s">
        <v>33</v>
      </c>
      <c r="B72" s="69"/>
      <c r="C72" s="69"/>
      <c r="D72" s="69"/>
      <c r="E72" s="69"/>
      <c r="F72" s="69"/>
      <c r="G72" s="69"/>
      <c r="H72" s="69"/>
      <c r="I72" s="69"/>
      <c r="J72" s="70"/>
    </row>
    <row r="73" spans="1:10" ht="27.75" customHeight="1" x14ac:dyDescent="0.25">
      <c r="A73" s="57" t="s">
        <v>34</v>
      </c>
      <c r="B73" s="58"/>
      <c r="C73" s="58"/>
      <c r="D73" s="58"/>
      <c r="E73" s="58"/>
      <c r="F73" s="58"/>
      <c r="G73" s="58"/>
      <c r="H73" s="58"/>
      <c r="I73" s="58"/>
      <c r="J73" s="59"/>
    </row>
    <row r="74" spans="1:10" ht="27.75" customHeight="1" x14ac:dyDescent="0.25">
      <c r="A74" s="60" t="s">
        <v>39</v>
      </c>
      <c r="B74" s="61"/>
      <c r="C74" s="61"/>
      <c r="D74" s="61"/>
      <c r="E74" s="61"/>
      <c r="F74" s="61"/>
      <c r="G74" s="61"/>
      <c r="H74" s="61"/>
      <c r="I74" s="61"/>
      <c r="J74" s="62"/>
    </row>
    <row r="75" spans="1:10" ht="27.75" customHeight="1" x14ac:dyDescent="0.25">
      <c r="A75" s="68" t="s">
        <v>27</v>
      </c>
      <c r="B75" s="69"/>
      <c r="C75" s="69"/>
      <c r="D75" s="69"/>
      <c r="E75" s="69"/>
      <c r="F75" s="69"/>
      <c r="G75" s="69"/>
      <c r="H75" s="69"/>
      <c r="I75" s="69"/>
      <c r="J75" s="70"/>
    </row>
    <row r="76" spans="1:10" ht="27.75" customHeight="1" x14ac:dyDescent="0.25">
      <c r="A76" s="71" t="s">
        <v>28</v>
      </c>
      <c r="B76" s="72"/>
      <c r="C76" s="72"/>
      <c r="D76" s="72"/>
      <c r="E76" s="72"/>
      <c r="F76" s="72"/>
      <c r="G76" s="72"/>
      <c r="H76" s="72"/>
      <c r="I76" s="72"/>
      <c r="J76" s="73"/>
    </row>
    <row r="77" spans="1:10" ht="27.75" customHeight="1" x14ac:dyDescent="0.25">
      <c r="A77" s="19" t="s">
        <v>29</v>
      </c>
      <c r="B77" s="66" t="s">
        <v>116</v>
      </c>
      <c r="C77" s="66"/>
      <c r="D77" s="66"/>
      <c r="E77" s="66"/>
      <c r="F77" s="66"/>
      <c r="G77" s="66"/>
      <c r="H77" s="66"/>
      <c r="I77" s="66"/>
      <c r="J77" s="67"/>
    </row>
    <row r="78" spans="1:10" ht="30.75" customHeight="1" x14ac:dyDescent="0.25">
      <c r="A78" s="19" t="s">
        <v>30</v>
      </c>
      <c r="B78" s="66" t="s">
        <v>141</v>
      </c>
      <c r="C78" s="66"/>
      <c r="D78" s="66"/>
      <c r="E78" s="66"/>
      <c r="F78" s="66"/>
      <c r="G78" s="66"/>
      <c r="H78" s="66"/>
      <c r="I78" s="66"/>
      <c r="J78" s="67"/>
    </row>
    <row r="79" spans="1:10" ht="69" customHeight="1" x14ac:dyDescent="0.25">
      <c r="A79" s="19" t="s">
        <v>31</v>
      </c>
      <c r="B79" s="64" t="s">
        <v>199</v>
      </c>
      <c r="C79" s="64"/>
      <c r="D79" s="64"/>
      <c r="E79" s="64"/>
      <c r="F79" s="64"/>
      <c r="G79" s="64"/>
      <c r="H79" s="64"/>
      <c r="I79" s="64"/>
      <c r="J79" s="65"/>
    </row>
    <row r="80" spans="1:10" ht="87.75" customHeight="1" x14ac:dyDescent="0.25">
      <c r="A80" s="19" t="s">
        <v>32</v>
      </c>
      <c r="B80" s="66" t="s">
        <v>200</v>
      </c>
      <c r="C80" s="66"/>
      <c r="D80" s="66"/>
      <c r="E80" s="66"/>
      <c r="F80" s="66"/>
      <c r="G80" s="66"/>
      <c r="H80" s="66"/>
      <c r="I80" s="66"/>
      <c r="J80" s="67"/>
    </row>
    <row r="81" spans="1:10" ht="27.75" customHeight="1" x14ac:dyDescent="0.25">
      <c r="A81" s="68" t="s">
        <v>33</v>
      </c>
      <c r="B81" s="69"/>
      <c r="C81" s="69"/>
      <c r="D81" s="69"/>
      <c r="E81" s="69"/>
      <c r="F81" s="69"/>
      <c r="G81" s="69"/>
      <c r="H81" s="69"/>
      <c r="I81" s="69"/>
      <c r="J81" s="70"/>
    </row>
    <row r="82" spans="1:10" ht="27.75" customHeight="1" x14ac:dyDescent="0.25">
      <c r="A82" s="57" t="s">
        <v>34</v>
      </c>
      <c r="B82" s="58"/>
      <c r="C82" s="58"/>
      <c r="D82" s="58"/>
      <c r="E82" s="58"/>
      <c r="F82" s="58"/>
      <c r="G82" s="58"/>
      <c r="H82" s="58"/>
      <c r="I82" s="58"/>
      <c r="J82" s="59"/>
    </row>
    <row r="83" spans="1:10" ht="27.75" customHeight="1" x14ac:dyDescent="0.25">
      <c r="A83" s="60" t="s">
        <v>39</v>
      </c>
      <c r="B83" s="61"/>
      <c r="C83" s="61"/>
      <c r="D83" s="61"/>
      <c r="E83" s="61"/>
      <c r="F83" s="61"/>
      <c r="G83" s="61"/>
      <c r="H83" s="61"/>
      <c r="I83" s="61"/>
      <c r="J83" s="62"/>
    </row>
    <row r="84" spans="1:10" ht="27.75" customHeight="1" x14ac:dyDescent="0.25">
      <c r="A84" s="68" t="s">
        <v>27</v>
      </c>
      <c r="B84" s="69"/>
      <c r="C84" s="69"/>
      <c r="D84" s="69"/>
      <c r="E84" s="69"/>
      <c r="F84" s="69"/>
      <c r="G84" s="69"/>
      <c r="H84" s="69"/>
      <c r="I84" s="69"/>
      <c r="J84" s="70"/>
    </row>
    <row r="85" spans="1:10" ht="27.75" customHeight="1" x14ac:dyDescent="0.25">
      <c r="A85" s="71" t="s">
        <v>28</v>
      </c>
      <c r="B85" s="72"/>
      <c r="C85" s="72"/>
      <c r="D85" s="72"/>
      <c r="E85" s="72"/>
      <c r="F85" s="72"/>
      <c r="G85" s="72"/>
      <c r="H85" s="72"/>
      <c r="I85" s="72"/>
      <c r="J85" s="73"/>
    </row>
    <row r="86" spans="1:10" ht="27.75" customHeight="1" x14ac:dyDescent="0.25">
      <c r="A86" s="19" t="s">
        <v>29</v>
      </c>
      <c r="B86" s="66" t="s">
        <v>117</v>
      </c>
      <c r="C86" s="66"/>
      <c r="D86" s="66"/>
      <c r="E86" s="66"/>
      <c r="F86" s="66"/>
      <c r="G86" s="66"/>
      <c r="H86" s="66"/>
      <c r="I86" s="66"/>
      <c r="J86" s="67"/>
    </row>
    <row r="87" spans="1:10" ht="34.5" customHeight="1" x14ac:dyDescent="0.25">
      <c r="A87" s="19" t="s">
        <v>30</v>
      </c>
      <c r="B87" s="66" t="s">
        <v>142</v>
      </c>
      <c r="C87" s="66"/>
      <c r="D87" s="66"/>
      <c r="E87" s="66"/>
      <c r="F87" s="66"/>
      <c r="G87" s="66"/>
      <c r="H87" s="66"/>
      <c r="I87" s="66"/>
      <c r="J87" s="67"/>
    </row>
    <row r="88" spans="1:10" ht="84" customHeight="1" x14ac:dyDescent="0.25">
      <c r="A88" s="19" t="s">
        <v>31</v>
      </c>
      <c r="B88" s="64" t="s">
        <v>201</v>
      </c>
      <c r="C88" s="64"/>
      <c r="D88" s="64"/>
      <c r="E88" s="64"/>
      <c r="F88" s="64"/>
      <c r="G88" s="64"/>
      <c r="H88" s="64"/>
      <c r="I88" s="64"/>
      <c r="J88" s="65"/>
    </row>
    <row r="89" spans="1:10" ht="63.75" customHeight="1" x14ac:dyDescent="0.25">
      <c r="A89" s="19" t="s">
        <v>32</v>
      </c>
      <c r="B89" s="66" t="s">
        <v>202</v>
      </c>
      <c r="C89" s="66"/>
      <c r="D89" s="66"/>
      <c r="E89" s="66"/>
      <c r="F89" s="66"/>
      <c r="G89" s="66"/>
      <c r="H89" s="66"/>
      <c r="I89" s="66"/>
      <c r="J89" s="67"/>
    </row>
    <row r="90" spans="1:10" ht="27.75" customHeight="1" x14ac:dyDescent="0.25">
      <c r="A90" s="68" t="s">
        <v>33</v>
      </c>
      <c r="B90" s="69"/>
      <c r="C90" s="69"/>
      <c r="D90" s="69"/>
      <c r="E90" s="69"/>
      <c r="F90" s="69"/>
      <c r="G90" s="69"/>
      <c r="H90" s="69"/>
      <c r="I90" s="69"/>
      <c r="J90" s="70"/>
    </row>
    <row r="91" spans="1:10" ht="27.75" customHeight="1" x14ac:dyDescent="0.25">
      <c r="A91" s="57" t="s">
        <v>34</v>
      </c>
      <c r="B91" s="58"/>
      <c r="C91" s="58"/>
      <c r="D91" s="58"/>
      <c r="E91" s="58"/>
      <c r="F91" s="58"/>
      <c r="G91" s="58"/>
      <c r="H91" s="58"/>
      <c r="I91" s="58"/>
      <c r="J91" s="59"/>
    </row>
    <row r="92" spans="1:10" ht="27.75" customHeight="1" x14ac:dyDescent="0.25">
      <c r="A92" s="60" t="s">
        <v>39</v>
      </c>
      <c r="B92" s="61"/>
      <c r="C92" s="61"/>
      <c r="D92" s="61"/>
      <c r="E92" s="61"/>
      <c r="F92" s="61"/>
      <c r="G92" s="61"/>
      <c r="H92" s="61"/>
      <c r="I92" s="61"/>
      <c r="J92" s="62"/>
    </row>
    <row r="93" spans="1:10" ht="27.75" customHeight="1" x14ac:dyDescent="0.25">
      <c r="A93" s="68" t="s">
        <v>27</v>
      </c>
      <c r="B93" s="69"/>
      <c r="C93" s="69"/>
      <c r="D93" s="69"/>
      <c r="E93" s="69"/>
      <c r="F93" s="69"/>
      <c r="G93" s="69"/>
      <c r="H93" s="69"/>
      <c r="I93" s="69"/>
      <c r="J93" s="70"/>
    </row>
    <row r="94" spans="1:10" ht="27.75" customHeight="1" x14ac:dyDescent="0.25">
      <c r="A94" s="71" t="s">
        <v>28</v>
      </c>
      <c r="B94" s="72"/>
      <c r="C94" s="72"/>
      <c r="D94" s="72"/>
      <c r="E94" s="72"/>
      <c r="F94" s="72"/>
      <c r="G94" s="72"/>
      <c r="H94" s="72"/>
      <c r="I94" s="72"/>
      <c r="J94" s="73"/>
    </row>
    <row r="95" spans="1:10" ht="27.75" customHeight="1" x14ac:dyDescent="0.25">
      <c r="A95" s="19" t="s">
        <v>29</v>
      </c>
      <c r="B95" s="66" t="s">
        <v>118</v>
      </c>
      <c r="C95" s="66"/>
      <c r="D95" s="66"/>
      <c r="E95" s="66"/>
      <c r="F95" s="66"/>
      <c r="G95" s="66"/>
      <c r="H95" s="66"/>
      <c r="I95" s="66"/>
      <c r="J95" s="67"/>
    </row>
    <row r="96" spans="1:10" ht="36.75" customHeight="1" x14ac:dyDescent="0.25">
      <c r="A96" s="19" t="s">
        <v>30</v>
      </c>
      <c r="B96" s="66" t="s">
        <v>143</v>
      </c>
      <c r="C96" s="66"/>
      <c r="D96" s="66"/>
      <c r="E96" s="66"/>
      <c r="F96" s="66"/>
      <c r="G96" s="66"/>
      <c r="H96" s="66"/>
      <c r="I96" s="66"/>
      <c r="J96" s="67"/>
    </row>
    <row r="97" spans="1:10" ht="81.75" customHeight="1" x14ac:dyDescent="0.25">
      <c r="A97" s="19" t="s">
        <v>31</v>
      </c>
      <c r="B97" s="64" t="s">
        <v>203</v>
      </c>
      <c r="C97" s="64"/>
      <c r="D97" s="64"/>
      <c r="E97" s="64"/>
      <c r="F97" s="64"/>
      <c r="G97" s="64"/>
      <c r="H97" s="64"/>
      <c r="I97" s="64"/>
      <c r="J97" s="65"/>
    </row>
    <row r="98" spans="1:10" ht="147" customHeight="1" x14ac:dyDescent="0.25">
      <c r="A98" s="19" t="s">
        <v>32</v>
      </c>
      <c r="B98" s="66" t="s">
        <v>208</v>
      </c>
      <c r="C98" s="66"/>
      <c r="D98" s="66"/>
      <c r="E98" s="66"/>
      <c r="F98" s="66"/>
      <c r="G98" s="66"/>
      <c r="H98" s="66"/>
      <c r="I98" s="66"/>
      <c r="J98" s="67"/>
    </row>
    <row r="99" spans="1:10" ht="27.75" customHeight="1" x14ac:dyDescent="0.25">
      <c r="A99" s="68" t="s">
        <v>33</v>
      </c>
      <c r="B99" s="69"/>
      <c r="C99" s="69"/>
      <c r="D99" s="69"/>
      <c r="E99" s="69"/>
      <c r="F99" s="69"/>
      <c r="G99" s="69"/>
      <c r="H99" s="69"/>
      <c r="I99" s="69"/>
      <c r="J99" s="70"/>
    </row>
    <row r="100" spans="1:10" ht="27.75" customHeight="1" x14ac:dyDescent="0.25">
      <c r="A100" s="57" t="s">
        <v>34</v>
      </c>
      <c r="B100" s="58"/>
      <c r="C100" s="58"/>
      <c r="D100" s="58"/>
      <c r="E100" s="58"/>
      <c r="F100" s="58"/>
      <c r="G100" s="58"/>
      <c r="H100" s="58"/>
      <c r="I100" s="58"/>
      <c r="J100" s="59"/>
    </row>
    <row r="101" spans="1:10" ht="27.75" customHeight="1" x14ac:dyDescent="0.25">
      <c r="A101" s="60" t="s">
        <v>39</v>
      </c>
      <c r="B101" s="61"/>
      <c r="C101" s="61"/>
      <c r="D101" s="61"/>
      <c r="E101" s="61"/>
      <c r="F101" s="61"/>
      <c r="G101" s="61"/>
      <c r="H101" s="61"/>
      <c r="I101" s="61"/>
      <c r="J101" s="62"/>
    </row>
    <row r="102" spans="1:10" ht="27.75" customHeight="1" x14ac:dyDescent="0.25">
      <c r="A102" s="68" t="s">
        <v>27</v>
      </c>
      <c r="B102" s="69"/>
      <c r="C102" s="69"/>
      <c r="D102" s="69"/>
      <c r="E102" s="69"/>
      <c r="F102" s="69"/>
      <c r="G102" s="69"/>
      <c r="H102" s="69"/>
      <c r="I102" s="69"/>
      <c r="J102" s="70"/>
    </row>
    <row r="103" spans="1:10" ht="27.75" customHeight="1" x14ac:dyDescent="0.25">
      <c r="A103" s="71" t="s">
        <v>28</v>
      </c>
      <c r="B103" s="72"/>
      <c r="C103" s="72"/>
      <c r="D103" s="72"/>
      <c r="E103" s="72"/>
      <c r="F103" s="72"/>
      <c r="G103" s="72"/>
      <c r="H103" s="72"/>
      <c r="I103" s="72"/>
      <c r="J103" s="73"/>
    </row>
    <row r="104" spans="1:10" ht="27.75" customHeight="1" x14ac:dyDescent="0.25">
      <c r="A104" s="19" t="s">
        <v>29</v>
      </c>
      <c r="B104" s="66" t="s">
        <v>119</v>
      </c>
      <c r="C104" s="66"/>
      <c r="D104" s="66"/>
      <c r="E104" s="66"/>
      <c r="F104" s="66"/>
      <c r="G104" s="66"/>
      <c r="H104" s="66"/>
      <c r="I104" s="66"/>
      <c r="J104" s="67"/>
    </row>
    <row r="105" spans="1:10" ht="36" customHeight="1" x14ac:dyDescent="0.25">
      <c r="A105" s="19" t="s">
        <v>30</v>
      </c>
      <c r="B105" s="66" t="s">
        <v>144</v>
      </c>
      <c r="C105" s="66"/>
      <c r="D105" s="66"/>
      <c r="E105" s="66"/>
      <c r="F105" s="66"/>
      <c r="G105" s="66"/>
      <c r="H105" s="66"/>
      <c r="I105" s="66"/>
      <c r="J105" s="67"/>
    </row>
    <row r="106" spans="1:10" ht="64.5" customHeight="1" x14ac:dyDescent="0.25">
      <c r="A106" s="19" t="s">
        <v>31</v>
      </c>
      <c r="B106" s="64" t="s">
        <v>204</v>
      </c>
      <c r="C106" s="64"/>
      <c r="D106" s="64"/>
      <c r="E106" s="64"/>
      <c r="F106" s="64"/>
      <c r="G106" s="64"/>
      <c r="H106" s="64"/>
      <c r="I106" s="64"/>
      <c r="J106" s="65"/>
    </row>
    <row r="107" spans="1:10" ht="50.25" customHeight="1" x14ac:dyDescent="0.25">
      <c r="A107" s="19" t="s">
        <v>32</v>
      </c>
      <c r="B107" s="66" t="s">
        <v>205</v>
      </c>
      <c r="C107" s="66"/>
      <c r="D107" s="66"/>
      <c r="E107" s="66"/>
      <c r="F107" s="66"/>
      <c r="G107" s="66"/>
      <c r="H107" s="66"/>
      <c r="I107" s="66"/>
      <c r="J107" s="67"/>
    </row>
    <row r="108" spans="1:10" ht="27.75" customHeight="1" x14ac:dyDescent="0.25">
      <c r="A108" s="68" t="s">
        <v>33</v>
      </c>
      <c r="B108" s="69"/>
      <c r="C108" s="69"/>
      <c r="D108" s="69"/>
      <c r="E108" s="69"/>
      <c r="F108" s="69"/>
      <c r="G108" s="69"/>
      <c r="H108" s="69"/>
      <c r="I108" s="69"/>
      <c r="J108" s="70"/>
    </row>
    <row r="109" spans="1:10" ht="27.75" customHeight="1" x14ac:dyDescent="0.25">
      <c r="A109" s="57" t="s">
        <v>34</v>
      </c>
      <c r="B109" s="58"/>
      <c r="C109" s="58"/>
      <c r="D109" s="58"/>
      <c r="E109" s="58"/>
      <c r="F109" s="58"/>
      <c r="G109" s="58"/>
      <c r="H109" s="58"/>
      <c r="I109" s="58"/>
      <c r="J109" s="59"/>
    </row>
    <row r="110" spans="1:10" ht="27.75" customHeight="1" x14ac:dyDescent="0.25">
      <c r="A110" s="60" t="s">
        <v>39</v>
      </c>
      <c r="B110" s="61"/>
      <c r="C110" s="61"/>
      <c r="D110" s="61"/>
      <c r="E110" s="61"/>
      <c r="F110" s="61"/>
      <c r="G110" s="61"/>
      <c r="H110" s="61"/>
      <c r="I110" s="61"/>
      <c r="J110" s="62"/>
    </row>
    <row r="111" spans="1:10" ht="27.75" customHeight="1" x14ac:dyDescent="0.25">
      <c r="A111" s="68" t="s">
        <v>27</v>
      </c>
      <c r="B111" s="69"/>
      <c r="C111" s="69"/>
      <c r="D111" s="69"/>
      <c r="E111" s="69"/>
      <c r="F111" s="69"/>
      <c r="G111" s="69"/>
      <c r="H111" s="69"/>
      <c r="I111" s="69"/>
      <c r="J111" s="70"/>
    </row>
    <row r="112" spans="1:10" ht="27.75" customHeight="1" x14ac:dyDescent="0.25">
      <c r="A112" s="71" t="s">
        <v>28</v>
      </c>
      <c r="B112" s="72"/>
      <c r="C112" s="72"/>
      <c r="D112" s="72"/>
      <c r="E112" s="72"/>
      <c r="F112" s="72"/>
      <c r="G112" s="72"/>
      <c r="H112" s="72"/>
      <c r="I112" s="72"/>
      <c r="J112" s="73"/>
    </row>
    <row r="113" spans="1:10" ht="27.75" customHeight="1" x14ac:dyDescent="0.25">
      <c r="A113" s="19" t="s">
        <v>29</v>
      </c>
      <c r="B113" s="66" t="s">
        <v>120</v>
      </c>
      <c r="C113" s="66"/>
      <c r="D113" s="66"/>
      <c r="E113" s="66"/>
      <c r="F113" s="66"/>
      <c r="G113" s="66"/>
      <c r="H113" s="66"/>
      <c r="I113" s="66"/>
      <c r="J113" s="67"/>
    </row>
    <row r="114" spans="1:10" ht="31.5" customHeight="1" x14ac:dyDescent="0.25">
      <c r="A114" s="19" t="s">
        <v>30</v>
      </c>
      <c r="B114" s="66" t="s">
        <v>145</v>
      </c>
      <c r="C114" s="66"/>
      <c r="D114" s="66"/>
      <c r="E114" s="66"/>
      <c r="F114" s="66"/>
      <c r="G114" s="66"/>
      <c r="H114" s="66"/>
      <c r="I114" s="66"/>
      <c r="J114" s="67"/>
    </row>
    <row r="115" spans="1:10" ht="66.75" customHeight="1" x14ac:dyDescent="0.25">
      <c r="A115" s="19" t="s">
        <v>31</v>
      </c>
      <c r="B115" s="64" t="s">
        <v>206</v>
      </c>
      <c r="C115" s="64"/>
      <c r="D115" s="64"/>
      <c r="E115" s="64"/>
      <c r="F115" s="64"/>
      <c r="G115" s="64"/>
      <c r="H115" s="64"/>
      <c r="I115" s="64"/>
      <c r="J115" s="65"/>
    </row>
    <row r="116" spans="1:10" ht="54.75" customHeight="1" x14ac:dyDescent="0.25">
      <c r="A116" s="19" t="s">
        <v>32</v>
      </c>
      <c r="B116" s="66" t="s">
        <v>209</v>
      </c>
      <c r="C116" s="66"/>
      <c r="D116" s="66"/>
      <c r="E116" s="66"/>
      <c r="F116" s="66"/>
      <c r="G116" s="66"/>
      <c r="H116" s="66"/>
      <c r="I116" s="66"/>
      <c r="J116" s="67"/>
    </row>
    <row r="117" spans="1:10" ht="23.25" customHeight="1" x14ac:dyDescent="0.25">
      <c r="A117" s="68" t="s">
        <v>27</v>
      </c>
      <c r="B117" s="69"/>
      <c r="C117" s="69"/>
      <c r="D117" s="69"/>
      <c r="E117" s="69"/>
      <c r="F117" s="69"/>
      <c r="G117" s="69"/>
      <c r="H117" s="69"/>
      <c r="I117" s="69"/>
      <c r="J117" s="70"/>
    </row>
    <row r="118" spans="1:10" ht="28.5" customHeight="1" x14ac:dyDescent="0.25">
      <c r="A118" s="71" t="s">
        <v>28</v>
      </c>
      <c r="B118" s="72"/>
      <c r="C118" s="72"/>
      <c r="D118" s="72"/>
      <c r="E118" s="72"/>
      <c r="F118" s="72"/>
      <c r="G118" s="72"/>
      <c r="H118" s="72"/>
      <c r="I118" s="72"/>
      <c r="J118" s="73"/>
    </row>
    <row r="119" spans="1:10" ht="30" customHeight="1" x14ac:dyDescent="0.25">
      <c r="A119" s="19" t="s">
        <v>29</v>
      </c>
      <c r="B119" s="66" t="s">
        <v>121</v>
      </c>
      <c r="C119" s="66"/>
      <c r="D119" s="66"/>
      <c r="E119" s="66"/>
      <c r="F119" s="66"/>
      <c r="G119" s="66"/>
      <c r="H119" s="66"/>
      <c r="I119" s="66"/>
      <c r="J119" s="67"/>
    </row>
    <row r="120" spans="1:10" ht="39.75" customHeight="1" x14ac:dyDescent="0.25">
      <c r="A120" s="19" t="s">
        <v>30</v>
      </c>
      <c r="B120" s="66" t="s">
        <v>146</v>
      </c>
      <c r="C120" s="66"/>
      <c r="D120" s="66"/>
      <c r="E120" s="66"/>
      <c r="F120" s="66"/>
      <c r="G120" s="66"/>
      <c r="H120" s="66"/>
      <c r="I120" s="66"/>
      <c r="J120" s="67"/>
    </row>
    <row r="121" spans="1:10" ht="70.5" customHeight="1" x14ac:dyDescent="0.25">
      <c r="A121" s="19" t="s">
        <v>31</v>
      </c>
      <c r="B121" s="64" t="s">
        <v>207</v>
      </c>
      <c r="C121" s="64"/>
      <c r="D121" s="64"/>
      <c r="E121" s="64"/>
      <c r="F121" s="64"/>
      <c r="G121" s="64"/>
      <c r="H121" s="64"/>
      <c r="I121" s="64"/>
      <c r="J121" s="65"/>
    </row>
    <row r="122" spans="1:10" ht="131.25" customHeight="1" x14ac:dyDescent="0.25">
      <c r="A122" s="19" t="s">
        <v>32</v>
      </c>
      <c r="B122" s="66" t="s">
        <v>210</v>
      </c>
      <c r="C122" s="66"/>
      <c r="D122" s="66"/>
      <c r="E122" s="66"/>
      <c r="F122" s="66"/>
      <c r="G122" s="66"/>
      <c r="H122" s="66"/>
      <c r="I122" s="66"/>
      <c r="J122" s="67"/>
    </row>
    <row r="123" spans="1:10" ht="27.75" customHeight="1" x14ac:dyDescent="0.25">
      <c r="A123" s="68" t="s">
        <v>33</v>
      </c>
      <c r="B123" s="69"/>
      <c r="C123" s="69"/>
      <c r="D123" s="69"/>
      <c r="E123" s="69"/>
      <c r="F123" s="69"/>
      <c r="G123" s="69"/>
      <c r="H123" s="69"/>
      <c r="I123" s="69"/>
      <c r="J123" s="70"/>
    </row>
    <row r="124" spans="1:10" ht="27.75" customHeight="1" x14ac:dyDescent="0.25">
      <c r="A124" s="57" t="s">
        <v>34</v>
      </c>
      <c r="B124" s="58"/>
      <c r="C124" s="58"/>
      <c r="D124" s="58"/>
      <c r="E124" s="58"/>
      <c r="F124" s="58"/>
      <c r="G124" s="58"/>
      <c r="H124" s="58"/>
      <c r="I124" s="58"/>
      <c r="J124" s="59"/>
    </row>
    <row r="125" spans="1:10" ht="27.75" customHeight="1" x14ac:dyDescent="0.25">
      <c r="A125" s="60" t="s">
        <v>39</v>
      </c>
      <c r="B125" s="61"/>
      <c r="C125" s="61"/>
      <c r="D125" s="61"/>
      <c r="E125" s="61"/>
      <c r="F125" s="61"/>
      <c r="G125" s="61"/>
      <c r="H125" s="61"/>
      <c r="I125" s="61"/>
      <c r="J125" s="62"/>
    </row>
    <row r="126" spans="1:10" ht="17.25" customHeight="1" x14ac:dyDescent="0.25">
      <c r="A126" s="25"/>
      <c r="B126" s="25"/>
      <c r="C126" s="25"/>
      <c r="D126" s="25"/>
      <c r="E126" s="25"/>
      <c r="F126" s="25"/>
      <c r="G126" s="25"/>
      <c r="H126" s="25"/>
      <c r="I126" s="25"/>
      <c r="J126" s="25"/>
    </row>
    <row r="127" spans="1:10" ht="27.75" customHeight="1" x14ac:dyDescent="0.25">
      <c r="A127" s="63" t="s">
        <v>40</v>
      </c>
      <c r="B127" s="63"/>
      <c r="C127" s="63"/>
      <c r="D127" s="63"/>
      <c r="E127" s="63"/>
      <c r="F127" s="63"/>
      <c r="G127" s="63"/>
      <c r="H127" s="63"/>
      <c r="I127" s="63"/>
      <c r="J127" s="63"/>
    </row>
  </sheetData>
  <mergeCells count="126">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9:J39"/>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46:J46"/>
    <mergeCell ref="A47:J47"/>
    <mergeCell ref="A49:J49"/>
    <mergeCell ref="A40:J40"/>
    <mergeCell ref="B41:J41"/>
    <mergeCell ref="B42:J42"/>
    <mergeCell ref="B43:J43"/>
    <mergeCell ref="B44:J44"/>
    <mergeCell ref="A45:J45"/>
    <mergeCell ref="A48:J48"/>
    <mergeCell ref="A55:J55"/>
    <mergeCell ref="A56:J56"/>
    <mergeCell ref="A57:J57"/>
    <mergeCell ref="A58:J58"/>
    <mergeCell ref="B59:J59"/>
    <mergeCell ref="B50:J50"/>
    <mergeCell ref="B51:J51"/>
    <mergeCell ref="B52:J52"/>
    <mergeCell ref="B53:J53"/>
    <mergeCell ref="A54:J54"/>
    <mergeCell ref="A65:J65"/>
    <mergeCell ref="A66:J66"/>
    <mergeCell ref="A67:J67"/>
    <mergeCell ref="B68:J68"/>
    <mergeCell ref="B69:J69"/>
    <mergeCell ref="B60:J60"/>
    <mergeCell ref="B61:J61"/>
    <mergeCell ref="B62:J62"/>
    <mergeCell ref="A63:J63"/>
    <mergeCell ref="A64:J64"/>
    <mergeCell ref="A75:J75"/>
    <mergeCell ref="A76:J76"/>
    <mergeCell ref="B77:J77"/>
    <mergeCell ref="B78:J78"/>
    <mergeCell ref="B79:J79"/>
    <mergeCell ref="B70:J70"/>
    <mergeCell ref="B71:J71"/>
    <mergeCell ref="A72:J72"/>
    <mergeCell ref="A73:J73"/>
    <mergeCell ref="A74:J74"/>
    <mergeCell ref="A85:J85"/>
    <mergeCell ref="B86:J86"/>
    <mergeCell ref="B87:J87"/>
    <mergeCell ref="B88:J88"/>
    <mergeCell ref="B89:J89"/>
    <mergeCell ref="B80:J80"/>
    <mergeCell ref="A81:J81"/>
    <mergeCell ref="A82:J82"/>
    <mergeCell ref="A83:J83"/>
    <mergeCell ref="A84:J84"/>
    <mergeCell ref="B95:J95"/>
    <mergeCell ref="B96:J96"/>
    <mergeCell ref="B97:J97"/>
    <mergeCell ref="B98:J98"/>
    <mergeCell ref="A99:J99"/>
    <mergeCell ref="A90:J90"/>
    <mergeCell ref="A91:J91"/>
    <mergeCell ref="A92:J92"/>
    <mergeCell ref="A93:J93"/>
    <mergeCell ref="A94:J94"/>
    <mergeCell ref="B105:J105"/>
    <mergeCell ref="B106:J106"/>
    <mergeCell ref="B107:J107"/>
    <mergeCell ref="A108:J108"/>
    <mergeCell ref="A109:J109"/>
    <mergeCell ref="A100:J100"/>
    <mergeCell ref="A101:J101"/>
    <mergeCell ref="A102:J102"/>
    <mergeCell ref="A103:J103"/>
    <mergeCell ref="B104:J104"/>
    <mergeCell ref="A127:J127"/>
    <mergeCell ref="B115:J115"/>
    <mergeCell ref="B116:J116"/>
    <mergeCell ref="A123:J123"/>
    <mergeCell ref="A124:J124"/>
    <mergeCell ref="A125:J125"/>
    <mergeCell ref="A110:J110"/>
    <mergeCell ref="A111:J111"/>
    <mergeCell ref="A112:J112"/>
    <mergeCell ref="B113:J113"/>
    <mergeCell ref="B114:J114"/>
    <mergeCell ref="A117:J117"/>
    <mergeCell ref="A118:J118"/>
    <mergeCell ref="B119:J119"/>
    <mergeCell ref="B120:J120"/>
    <mergeCell ref="B121:J121"/>
    <mergeCell ref="B122:J122"/>
  </mergeCells>
  <dataValidations xWindow="969" yWindow="399" count="15">
    <dataValidation allowBlank="1" sqref="A8" xr:uid="{6BEA1099-3C49-4FEF-87EB-90358192928C}"/>
    <dataValidation allowBlank="1" showInputMessage="1" prompt="Nombre del capítulo" sqref="B8:J10" xr:uid="{B690BED9-43F8-42C3-9E52-DF6F9920B142}"/>
    <dataValidation allowBlank="1" showInputMessage="1" showErrorMessage="1" prompt="¿A quién va dirigido el programa?, ¿qué característica tiene esta población que requiere ser beneficiada?" sqref="B20:J20" xr:uid="{81ADFC6C-4454-4850-BA2C-A87C71C65FEC}"/>
    <dataValidation allowBlank="1" showInputMessage="1" showErrorMessage="1" prompt="Nombre del producto" sqref="B104:J105 B41:J42 B50:J51 B59:J60 B68:J69 B77:J78 B86:J87 B95:J96 B113:J114 B119:J120" xr:uid="{5711EC7A-933B-4A4A-BA76-706399CAE85F}"/>
    <dataValidation allowBlank="1" showInputMessage="1" showErrorMessage="1" prompt="1. Describir lo plasmado en el presupuesto_x000a_2. Describir lo alcanzado en términos financieros y de producción " sqref="B43:J43 B88:J88 B97:J97 B106:J106 B52:J52 B61:J61 B70:J70 B79:J79 B115:J115 B121:J121" xr:uid="{1619983C-C6CD-4DEC-B86E-A815E9ADA687}"/>
    <dataValidation allowBlank="1" showInputMessage="1" showErrorMessage="1" prompt="De existir desvío, explicar razones." sqref="B98:J98 B107:J107 B53:J53 B62:J62 B44:J44 B71:J71 B80:J80 B89:J89 B116:J116 B122:J122" xr:uid="{316AED78-6C36-4BB7-AD13-9897E38D4442}"/>
    <dataValidation allowBlank="1" showInputMessage="1" showErrorMessage="1" prompt="Oportunidades de mejora identificadas" sqref="A47:J47 A56:J56 A65:J65 A74:J74 A83:J83 A92:J92 A101:J101 A110:J110 A125:J126" xr:uid="{2780503F-986B-45C3-A529-0A1083EDA7D5}"/>
    <dataValidation allowBlank="1" showInputMessage="1" showErrorMessage="1" prompt="Presupuesto del programa" sqref="A25:C25 F25" xr:uid="{536F86A3-796E-4602-983F-C2A8186E375C}"/>
    <dataValidation allowBlank="1" showInputMessage="1" showErrorMessage="1" prompt="¿En qué consiste el programa?" sqref="B19:J19" xr:uid="{EE27DD4F-F7A9-481B-90A8-5ED7ED744FE1}"/>
    <dataValidation allowBlank="1" showInputMessage="1" showErrorMessage="1" prompt="Nombre de cada producto" sqref="A28" xr:uid="{5926A454-207A-4846-889F-ECB3B64FB11D}"/>
    <dataValidation allowBlank="1" showInputMessage="1" showErrorMessage="1" prompt="Nombre del indicador" sqref="B28:B38" xr:uid="{0B085ED0-C1E3-4D00-AED7-5644C0673129}"/>
    <dataValidation allowBlank="1" showInputMessage="1" showErrorMessage="1" prompt="Meta anual del indicador" sqref="C28:C38 E28" xr:uid="{C385966E-B8B6-470E-9544-18B77FE2C0E8}"/>
    <dataValidation allowBlank="1" showInputMessage="1" showErrorMessage="1" prompt="Monto presupuestado para el producto" sqref="D28:D38 E29:F38 F28" xr:uid="{878B5D18-F560-49BD-9994-B4BA11FFE1CC}"/>
    <dataValidation allowBlank="1" showInputMessage="1" showErrorMessage="1" prompt="Meta alcanzada en el trimestre" sqref="G28:G38" xr:uid="{50396768-E4C0-4187-80C0-329FF38F5A23}"/>
    <dataValidation allowBlank="1" showInputMessage="1" showErrorMessage="1" prompt="Monto ejecutado en el trimestre" sqref="H28:H38" xr:uid="{8DA47B61-D863-4FA8-A9AD-05D5AF1D0EDD}"/>
  </dataValidations>
  <pageMargins left="0.7" right="0.7" top="0.75" bottom="0.75" header="0.3" footer="0.3"/>
  <pageSetup orientation="portrait" horizontalDpi="4294967295" verticalDpi="4294967295"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93029-63F6-4423-8951-08784FB6EA84}">
  <dimension ref="A1:K40"/>
  <sheetViews>
    <sheetView topLeftCell="A15" zoomScale="90" zoomScaleNormal="90" workbookViewId="0">
      <selection activeCell="L35" sqref="L35"/>
    </sheetView>
  </sheetViews>
  <sheetFormatPr baseColWidth="10" defaultColWidth="11.42578125" defaultRowHeight="15" x14ac:dyDescent="0.25"/>
  <cols>
    <col min="1" max="1" width="23.42578125" style="6" customWidth="1"/>
    <col min="2" max="2" width="14.28515625" style="6" customWidth="1"/>
    <col min="3" max="10" width="12.7109375" style="6" customWidth="1"/>
    <col min="11" max="11" width="11.42578125" style="6"/>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v>43552</v>
      </c>
      <c r="J3" s="27">
        <v>0</v>
      </c>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5.75" x14ac:dyDescent="0.25">
      <c r="A6" s="68" t="s">
        <v>156</v>
      </c>
      <c r="B6" s="69"/>
      <c r="C6" s="69"/>
      <c r="D6" s="69"/>
      <c r="E6" s="69"/>
      <c r="F6" s="69"/>
      <c r="G6" s="69"/>
      <c r="H6" s="69"/>
      <c r="I6" s="69"/>
      <c r="J6" s="70"/>
      <c r="K6" s="1"/>
    </row>
    <row r="7" spans="1:11" ht="15.75" x14ac:dyDescent="0.25">
      <c r="A7" s="71" t="s">
        <v>5</v>
      </c>
      <c r="B7" s="72"/>
      <c r="C7" s="72"/>
      <c r="D7" s="72"/>
      <c r="E7" s="72"/>
      <c r="F7" s="72"/>
      <c r="G7" s="72"/>
      <c r="H7" s="72"/>
      <c r="I7" s="72"/>
      <c r="J7" s="73"/>
      <c r="K7" s="1"/>
    </row>
    <row r="8" spans="1:11" ht="15" customHeight="1" x14ac:dyDescent="0.25">
      <c r="A8" s="4" t="s">
        <v>6</v>
      </c>
      <c r="B8" s="91" t="s">
        <v>60</v>
      </c>
      <c r="C8" s="92"/>
      <c r="D8" s="92"/>
      <c r="E8" s="92"/>
      <c r="F8" s="92"/>
      <c r="G8" s="92"/>
      <c r="H8" s="92"/>
      <c r="I8" s="92"/>
      <c r="J8" s="93"/>
      <c r="K8" s="1"/>
    </row>
    <row r="9" spans="1:11" ht="15" customHeight="1" x14ac:dyDescent="0.25">
      <c r="A9" s="23" t="s">
        <v>35</v>
      </c>
      <c r="B9" s="91" t="s">
        <v>61</v>
      </c>
      <c r="C9" s="92"/>
      <c r="D9" s="92"/>
      <c r="E9" s="92"/>
      <c r="F9" s="92"/>
      <c r="G9" s="92"/>
      <c r="H9" s="92"/>
      <c r="I9" s="92"/>
      <c r="J9" s="93"/>
      <c r="K9" s="1"/>
    </row>
    <row r="10" spans="1:11" ht="1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5.2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5.25" customHeight="1" x14ac:dyDescent="0.25">
      <c r="A16" s="4" t="s">
        <v>12</v>
      </c>
      <c r="B16" s="8"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1" ht="15.75" x14ac:dyDescent="0.25">
      <c r="A17" s="68" t="s">
        <v>13</v>
      </c>
      <c r="B17" s="69"/>
      <c r="C17" s="69"/>
      <c r="D17" s="69"/>
      <c r="E17" s="69"/>
      <c r="F17" s="69"/>
      <c r="G17" s="69"/>
      <c r="H17" s="69"/>
      <c r="I17" s="69"/>
      <c r="J17" s="70"/>
    </row>
    <row r="18" spans="1:11" ht="29.25" customHeight="1" x14ac:dyDescent="0.25">
      <c r="A18" s="4" t="s">
        <v>14</v>
      </c>
      <c r="B18" s="66" t="s">
        <v>54</v>
      </c>
      <c r="C18" s="66"/>
      <c r="D18" s="66"/>
      <c r="E18" s="66"/>
      <c r="F18" s="66"/>
      <c r="G18" s="66"/>
      <c r="H18" s="66"/>
      <c r="I18" s="66"/>
      <c r="J18" s="67"/>
    </row>
    <row r="19" spans="1:11" ht="30.75" customHeight="1" x14ac:dyDescent="0.25">
      <c r="A19" s="9" t="s">
        <v>15</v>
      </c>
      <c r="B19" s="66" t="s">
        <v>53</v>
      </c>
      <c r="C19" s="66"/>
      <c r="D19" s="66"/>
      <c r="E19" s="66"/>
      <c r="F19" s="66"/>
      <c r="G19" s="66"/>
      <c r="H19" s="66"/>
      <c r="I19" s="66"/>
      <c r="J19" s="67"/>
    </row>
    <row r="20" spans="1:11" ht="30.75" customHeight="1" x14ac:dyDescent="0.25">
      <c r="A20" s="9" t="s">
        <v>16</v>
      </c>
      <c r="B20" s="66" t="s">
        <v>50</v>
      </c>
      <c r="C20" s="66"/>
      <c r="D20" s="66"/>
      <c r="E20" s="66"/>
      <c r="F20" s="66"/>
      <c r="G20" s="66"/>
      <c r="H20" s="66"/>
      <c r="I20" s="66"/>
      <c r="J20" s="67"/>
    </row>
    <row r="21" spans="1:11" ht="35.25" customHeight="1" x14ac:dyDescent="0.25">
      <c r="A21" s="9" t="s">
        <v>104</v>
      </c>
      <c r="B21" s="66" t="s">
        <v>125</v>
      </c>
      <c r="C21" s="66"/>
      <c r="D21" s="66"/>
      <c r="E21" s="66"/>
      <c r="F21" s="66"/>
      <c r="G21" s="66"/>
      <c r="H21" s="66"/>
      <c r="I21" s="66"/>
      <c r="J21" s="67"/>
    </row>
    <row r="22" spans="1:11" ht="15.75" x14ac:dyDescent="0.25">
      <c r="A22" s="68" t="s">
        <v>17</v>
      </c>
      <c r="B22" s="69"/>
      <c r="C22" s="69"/>
      <c r="D22" s="69"/>
      <c r="E22" s="69"/>
      <c r="F22" s="69"/>
      <c r="G22" s="69"/>
      <c r="H22" s="69"/>
      <c r="I22" s="69"/>
      <c r="J22" s="70"/>
    </row>
    <row r="23" spans="1:11" ht="15.75" x14ac:dyDescent="0.25">
      <c r="A23" s="71" t="s">
        <v>18</v>
      </c>
      <c r="B23" s="72"/>
      <c r="C23" s="72"/>
      <c r="D23" s="72"/>
      <c r="E23" s="72"/>
      <c r="F23" s="72"/>
      <c r="G23" s="72"/>
      <c r="H23" s="72"/>
      <c r="I23" s="72"/>
      <c r="J23" s="73"/>
      <c r="K23" s="1"/>
    </row>
    <row r="24" spans="1:11" ht="15" customHeight="1" x14ac:dyDescent="0.25">
      <c r="A24" s="74" t="s">
        <v>19</v>
      </c>
      <c r="B24" s="75"/>
      <c r="C24" s="76" t="s">
        <v>20</v>
      </c>
      <c r="D24" s="77"/>
      <c r="E24" s="77"/>
      <c r="F24" s="77" t="s">
        <v>21</v>
      </c>
      <c r="G24" s="77"/>
      <c r="H24" s="75"/>
      <c r="I24" s="76" t="s">
        <v>22</v>
      </c>
      <c r="J24" s="78"/>
    </row>
    <row r="25" spans="1:11" x14ac:dyDescent="0.25">
      <c r="A25" s="112">
        <v>70085862</v>
      </c>
      <c r="B25" s="113"/>
      <c r="C25" s="81"/>
      <c r="D25" s="82"/>
      <c r="E25" s="83"/>
      <c r="F25" s="81"/>
      <c r="G25" s="82"/>
      <c r="H25" s="83"/>
      <c r="I25" s="84">
        <f>IF(G25&gt;0,G25/C25,0)</f>
        <v>0</v>
      </c>
      <c r="J25" s="85"/>
    </row>
    <row r="26" spans="1:11" ht="15.75" x14ac:dyDescent="0.25">
      <c r="A26" s="71" t="s">
        <v>23</v>
      </c>
      <c r="B26" s="72"/>
      <c r="C26" s="72"/>
      <c r="D26" s="72"/>
      <c r="E26" s="72"/>
      <c r="F26" s="72"/>
      <c r="G26" s="72"/>
      <c r="H26" s="72"/>
      <c r="I26" s="72"/>
      <c r="J26" s="73"/>
      <c r="K26" s="1"/>
    </row>
    <row r="27" spans="1:11" ht="15" customHeight="1" x14ac:dyDescent="0.25">
      <c r="A27" s="5"/>
      <c r="B27"/>
      <c r="C27" s="86" t="s">
        <v>47</v>
      </c>
      <c r="D27" s="87"/>
      <c r="E27" s="86" t="s">
        <v>102</v>
      </c>
      <c r="F27" s="87"/>
      <c r="G27" s="86" t="s">
        <v>103</v>
      </c>
      <c r="H27" s="86"/>
      <c r="I27" s="86" t="s">
        <v>24</v>
      </c>
      <c r="J27" s="88"/>
    </row>
    <row r="28" spans="1:11" ht="38.25" x14ac:dyDescent="0.25">
      <c r="A28" s="10" t="s">
        <v>25</v>
      </c>
      <c r="B28" s="11" t="s">
        <v>26</v>
      </c>
      <c r="C28" s="11" t="s">
        <v>37</v>
      </c>
      <c r="D28" s="11" t="s">
        <v>38</v>
      </c>
      <c r="E28" s="11" t="s">
        <v>41</v>
      </c>
      <c r="F28" s="11" t="s">
        <v>42</v>
      </c>
      <c r="G28" s="11" t="s">
        <v>43</v>
      </c>
      <c r="H28" s="11" t="s">
        <v>44</v>
      </c>
      <c r="I28" s="11" t="s">
        <v>45</v>
      </c>
      <c r="J28" s="12" t="s">
        <v>46</v>
      </c>
    </row>
    <row r="29" spans="1:11" ht="38.25" customHeight="1" x14ac:dyDescent="0.25">
      <c r="A29" s="31" t="s">
        <v>66</v>
      </c>
      <c r="B29" s="33" t="s">
        <v>69</v>
      </c>
      <c r="C29" s="13">
        <v>8370</v>
      </c>
      <c r="D29" s="47">
        <v>70085862</v>
      </c>
      <c r="E29" s="13">
        <v>4280</v>
      </c>
      <c r="F29" s="37">
        <v>49060104</v>
      </c>
      <c r="G29" s="14">
        <v>4726</v>
      </c>
      <c r="H29" s="37">
        <v>37957336.840000004</v>
      </c>
      <c r="I29" s="15">
        <f>IF(G29&gt;0,G29/C29,0)</f>
        <v>0.56463560334528073</v>
      </c>
      <c r="J29" s="16">
        <f>IF(H29&gt;0,H29/D29,0)</f>
        <v>0.54158336298981391</v>
      </c>
    </row>
    <row r="30" spans="1:11" ht="15.75" x14ac:dyDescent="0.25">
      <c r="A30" s="68" t="s">
        <v>27</v>
      </c>
      <c r="B30" s="69"/>
      <c r="C30" s="69"/>
      <c r="D30" s="69"/>
      <c r="E30" s="69"/>
      <c r="F30" s="69"/>
      <c r="G30" s="69"/>
      <c r="H30" s="69"/>
      <c r="I30" s="69"/>
      <c r="J30" s="70"/>
    </row>
    <row r="31" spans="1:11" ht="15.75" x14ac:dyDescent="0.25">
      <c r="A31" s="71" t="s">
        <v>28</v>
      </c>
      <c r="B31" s="72"/>
      <c r="C31" s="72"/>
      <c r="D31" s="72"/>
      <c r="E31" s="72"/>
      <c r="F31" s="72"/>
      <c r="G31" s="72"/>
      <c r="H31" s="72"/>
      <c r="I31" s="72"/>
      <c r="J31" s="73"/>
      <c r="K31" s="1"/>
    </row>
    <row r="32" spans="1:11" ht="27.75" customHeight="1" x14ac:dyDescent="0.25">
      <c r="A32" s="19" t="s">
        <v>29</v>
      </c>
      <c r="B32" s="66" t="s">
        <v>53</v>
      </c>
      <c r="C32" s="66"/>
      <c r="D32" s="66"/>
      <c r="E32" s="66"/>
      <c r="F32" s="66"/>
      <c r="G32" s="66"/>
      <c r="H32" s="66"/>
      <c r="I32" s="66"/>
      <c r="J32" s="67"/>
    </row>
    <row r="33" spans="1:11" ht="34.5" customHeight="1" x14ac:dyDescent="0.25">
      <c r="A33" s="19" t="s">
        <v>30</v>
      </c>
      <c r="B33" s="66" t="s">
        <v>72</v>
      </c>
      <c r="C33" s="66"/>
      <c r="D33" s="66"/>
      <c r="E33" s="66"/>
      <c r="F33" s="66"/>
      <c r="G33" s="66"/>
      <c r="H33" s="66"/>
      <c r="I33" s="66"/>
      <c r="J33" s="67"/>
    </row>
    <row r="34" spans="1:11" ht="65.25" customHeight="1" x14ac:dyDescent="0.25">
      <c r="A34" s="19" t="s">
        <v>31</v>
      </c>
      <c r="B34" s="115" t="s">
        <v>189</v>
      </c>
      <c r="C34" s="115"/>
      <c r="D34" s="115"/>
      <c r="E34" s="115"/>
      <c r="F34" s="115"/>
      <c r="G34" s="115"/>
      <c r="H34" s="115"/>
      <c r="I34" s="115"/>
      <c r="J34" s="116"/>
    </row>
    <row r="35" spans="1:11" ht="61.5" customHeight="1" x14ac:dyDescent="0.25">
      <c r="A35" s="19" t="s">
        <v>32</v>
      </c>
      <c r="B35" s="66" t="s">
        <v>190</v>
      </c>
      <c r="C35" s="66"/>
      <c r="D35" s="66"/>
      <c r="E35" s="66"/>
      <c r="F35" s="66"/>
      <c r="G35" s="66"/>
      <c r="H35" s="66"/>
      <c r="I35" s="66"/>
      <c r="J35" s="67"/>
    </row>
    <row r="36" spans="1:11" ht="15.75" x14ac:dyDescent="0.25">
      <c r="A36" s="68" t="s">
        <v>33</v>
      </c>
      <c r="B36" s="69"/>
      <c r="C36" s="69"/>
      <c r="D36" s="69"/>
      <c r="E36" s="69"/>
      <c r="F36" s="69"/>
      <c r="G36" s="69"/>
      <c r="H36" s="69"/>
      <c r="I36" s="69"/>
      <c r="J36" s="70"/>
    </row>
    <row r="37" spans="1:11" ht="15.75" x14ac:dyDescent="0.25">
      <c r="A37" s="57" t="s">
        <v>34</v>
      </c>
      <c r="B37" s="58"/>
      <c r="C37" s="58"/>
      <c r="D37" s="58"/>
      <c r="E37" s="58"/>
      <c r="F37" s="58"/>
      <c r="G37" s="58"/>
      <c r="H37" s="58"/>
      <c r="I37" s="58"/>
      <c r="J37" s="59"/>
      <c r="K37" s="1"/>
    </row>
    <row r="38" spans="1:11" ht="27.75" customHeight="1" x14ac:dyDescent="0.25">
      <c r="A38" s="60" t="s">
        <v>39</v>
      </c>
      <c r="B38" s="61"/>
      <c r="C38" s="61"/>
      <c r="D38" s="61"/>
      <c r="E38" s="61"/>
      <c r="F38" s="61"/>
      <c r="G38" s="61"/>
      <c r="H38" s="61"/>
      <c r="I38" s="61"/>
      <c r="J38" s="62"/>
    </row>
    <row r="39" spans="1:11" ht="27.75" customHeight="1" x14ac:dyDescent="0.25">
      <c r="A39" s="25"/>
      <c r="B39" s="25"/>
      <c r="C39" s="25"/>
      <c r="D39" s="25"/>
      <c r="E39" s="25"/>
      <c r="F39" s="25"/>
      <c r="G39" s="25"/>
      <c r="H39" s="25"/>
      <c r="I39" s="25"/>
      <c r="J39" s="25"/>
    </row>
    <row r="40" spans="1:11" ht="30.75" customHeight="1" x14ac:dyDescent="0.25">
      <c r="A40" s="63" t="s">
        <v>40</v>
      </c>
      <c r="B40" s="63"/>
      <c r="C40" s="63"/>
      <c r="D40" s="63"/>
      <c r="E40" s="63"/>
      <c r="F40" s="63"/>
      <c r="G40" s="63"/>
      <c r="H40" s="63"/>
      <c r="I40" s="63"/>
      <c r="J40" s="63"/>
    </row>
  </sheetData>
  <mergeCells count="48">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37:J37"/>
    <mergeCell ref="A38:J38"/>
    <mergeCell ref="A40:J40"/>
    <mergeCell ref="A31:J31"/>
    <mergeCell ref="B32:J32"/>
    <mergeCell ref="B33:J33"/>
    <mergeCell ref="B34:J34"/>
    <mergeCell ref="B35:J35"/>
    <mergeCell ref="A36:J36"/>
  </mergeCells>
  <dataValidations count="16">
    <dataValidation allowBlank="1" sqref="A8" xr:uid="{019597C8-51D2-4025-90E0-CD7F6D84E5F2}"/>
    <dataValidation allowBlank="1" showInputMessage="1" prompt="Nombre del capítulo" sqref="B8:J10" xr:uid="{85ED05BE-67FB-4B9C-8C8A-D67CCF3F6622}"/>
    <dataValidation allowBlank="1" showInputMessage="1" showErrorMessage="1" prompt="¿A quién va dirigido el programa?, ¿qué característica tiene esta población que requiere ser beneficiada?" sqref="B20:J20" xr:uid="{F3F8BE25-B589-4D47-83D8-230610E5C425}"/>
    <dataValidation allowBlank="1" showInputMessage="1" showErrorMessage="1" prompt="Nombre del producto" sqref="B32:J32" xr:uid="{3CAF5257-529E-428D-886D-ACD64E90601F}"/>
    <dataValidation allowBlank="1" showInputMessage="1" showErrorMessage="1" prompt="¿En qué consiste el producto? su objetivo" sqref="B33:J33" xr:uid="{FF59965A-CB72-4129-81FD-14F6D59B6DD3}"/>
    <dataValidation allowBlank="1" showInputMessage="1" showErrorMessage="1" prompt="1. Describir lo plasmado en el presupuesto_x000a_2. Describir lo alcanzado en términos financieros y de producción " sqref="B34:J34" xr:uid="{EC506E72-1B3C-48F0-AC47-77981FE6F53D}"/>
    <dataValidation allowBlank="1" showInputMessage="1" showErrorMessage="1" prompt="De existir desvío, explicar razones." sqref="B35:J35" xr:uid="{7067D97C-6E98-40D1-A48B-294CBB4E556B}"/>
    <dataValidation allowBlank="1" showInputMessage="1" showErrorMessage="1" prompt="Oportunidades de mejora identificadas" sqref="A38:J39" xr:uid="{585B3625-CDE4-490A-9DB9-9ACC7544628A}"/>
    <dataValidation allowBlank="1" showInputMessage="1" showErrorMessage="1" prompt="Presupuesto del programa" sqref="A25:C25 F25" xr:uid="{F0C88479-4847-450E-9F38-A5EDD280FB7D}"/>
    <dataValidation allowBlank="1" showInputMessage="1" showErrorMessage="1" prompt="¿En qué consiste el programa?" sqref="B19:J19" xr:uid="{93CC4DF6-6557-40F6-AF98-5A46FC230418}"/>
    <dataValidation allowBlank="1" showInputMessage="1" showErrorMessage="1" prompt="Nombre de cada producto" sqref="A28:A29" xr:uid="{E5031C88-38D8-470F-9179-7AA898C94F41}"/>
    <dataValidation allowBlank="1" showInputMessage="1" showErrorMessage="1" prompt="Nombre del indicador" sqref="B28:B29" xr:uid="{E11EEBD1-525E-4B81-A57F-2D993E71D4DD}"/>
    <dataValidation allowBlank="1" showInputMessage="1" showErrorMessage="1" prompt="Meta anual del indicador" sqref="C28:C29 E28" xr:uid="{6CD20F58-2181-49E3-A392-66FC03EFA582}"/>
    <dataValidation allowBlank="1" showInputMessage="1" showErrorMessage="1" prompt="Monto presupuestado para el producto" sqref="D28:D29 E29:F29 F28" xr:uid="{423570C8-C422-48EB-9229-5434D0348D43}"/>
    <dataValidation allowBlank="1" showInputMessage="1" showErrorMessage="1" prompt="Meta alcanzada en el trimestre" sqref="G28:G29" xr:uid="{DB9E2466-5380-4DC8-ACE0-01872266A5FF}"/>
    <dataValidation allowBlank="1" showInputMessage="1" showErrorMessage="1" prompt="Monto ejecutado en el trimestre" sqref="H28:H29" xr:uid="{A663C5FE-7DB1-43B1-8B2C-A1EEFA3336D1}"/>
  </dataValidation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3F78E-BD9F-4E19-8963-B1BD66790C50}">
  <dimension ref="A1:L59"/>
  <sheetViews>
    <sheetView topLeftCell="A13" zoomScale="90" zoomScaleNormal="90" workbookViewId="0">
      <selection activeCell="M19" sqref="M19"/>
    </sheetView>
  </sheetViews>
  <sheetFormatPr baseColWidth="10" defaultColWidth="11.42578125" defaultRowHeight="15" x14ac:dyDescent="0.25"/>
  <cols>
    <col min="1" max="1" width="23.42578125" style="6" customWidth="1"/>
    <col min="2" max="2" width="17.28515625" style="6" customWidth="1"/>
    <col min="3" max="10" width="12.7109375" style="6" customWidth="1"/>
    <col min="11" max="11" width="11.42578125" style="6"/>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c r="J3" s="27"/>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5.75" x14ac:dyDescent="0.25">
      <c r="A6" s="68" t="s">
        <v>156</v>
      </c>
      <c r="B6" s="69"/>
      <c r="C6" s="69"/>
      <c r="D6" s="69"/>
      <c r="E6" s="69"/>
      <c r="F6" s="69"/>
      <c r="G6" s="69"/>
      <c r="H6" s="69"/>
      <c r="I6" s="69"/>
      <c r="J6" s="70"/>
      <c r="K6" s="1"/>
    </row>
    <row r="7" spans="1:11" ht="15.75" x14ac:dyDescent="0.25">
      <c r="A7" s="71" t="s">
        <v>5</v>
      </c>
      <c r="B7" s="72"/>
      <c r="C7" s="72"/>
      <c r="D7" s="72"/>
      <c r="E7" s="72"/>
      <c r="F7" s="72"/>
      <c r="G7" s="72"/>
      <c r="H7" s="72"/>
      <c r="I7" s="72"/>
      <c r="J7" s="73"/>
      <c r="K7" s="1"/>
    </row>
    <row r="8" spans="1:11" ht="15" customHeight="1" x14ac:dyDescent="0.25">
      <c r="A8" s="4" t="s">
        <v>6</v>
      </c>
      <c r="B8" s="91" t="s">
        <v>60</v>
      </c>
      <c r="C8" s="92"/>
      <c r="D8" s="92"/>
      <c r="E8" s="92"/>
      <c r="F8" s="92"/>
      <c r="G8" s="92"/>
      <c r="H8" s="92"/>
      <c r="I8" s="92"/>
      <c r="J8" s="93"/>
      <c r="K8" s="1"/>
    </row>
    <row r="9" spans="1:11" ht="15" customHeight="1" x14ac:dyDescent="0.25">
      <c r="A9" s="23" t="s">
        <v>35</v>
      </c>
      <c r="B9" s="91" t="s">
        <v>61</v>
      </c>
      <c r="C9" s="92"/>
      <c r="D9" s="92"/>
      <c r="E9" s="92"/>
      <c r="F9" s="92"/>
      <c r="G9" s="92"/>
      <c r="H9" s="92"/>
      <c r="I9" s="92"/>
      <c r="J9" s="93"/>
      <c r="K9" s="1"/>
    </row>
    <row r="10" spans="1:11" ht="1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5.2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5.25" customHeight="1" x14ac:dyDescent="0.25">
      <c r="A16" s="4" t="s">
        <v>12</v>
      </c>
      <c r="B16" s="7"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2" ht="15.75" x14ac:dyDescent="0.25">
      <c r="A17" s="68" t="s">
        <v>13</v>
      </c>
      <c r="B17" s="69"/>
      <c r="C17" s="69"/>
      <c r="D17" s="69"/>
      <c r="E17" s="69"/>
      <c r="F17" s="69"/>
      <c r="G17" s="69"/>
      <c r="H17" s="69"/>
      <c r="I17" s="69"/>
      <c r="J17" s="70"/>
    </row>
    <row r="18" spans="1:12" ht="22.5" customHeight="1" x14ac:dyDescent="0.25">
      <c r="A18" s="4" t="s">
        <v>14</v>
      </c>
      <c r="B18" s="66" t="s">
        <v>130</v>
      </c>
      <c r="C18" s="66"/>
      <c r="D18" s="66"/>
      <c r="E18" s="66"/>
      <c r="F18" s="66"/>
      <c r="G18" s="66"/>
      <c r="H18" s="66"/>
      <c r="I18" s="66"/>
      <c r="J18" s="67"/>
    </row>
    <row r="19" spans="1:12" ht="22.5" customHeight="1" x14ac:dyDescent="0.25">
      <c r="A19" s="9" t="s">
        <v>15</v>
      </c>
      <c r="B19" s="66" t="s">
        <v>131</v>
      </c>
      <c r="C19" s="66"/>
      <c r="D19" s="66"/>
      <c r="E19" s="66"/>
      <c r="F19" s="66"/>
      <c r="G19" s="66"/>
      <c r="H19" s="66"/>
      <c r="I19" s="66"/>
      <c r="J19" s="67"/>
    </row>
    <row r="20" spans="1:12" ht="22.5" customHeight="1" x14ac:dyDescent="0.25">
      <c r="A20" s="9" t="s">
        <v>16</v>
      </c>
      <c r="B20" s="66" t="s">
        <v>50</v>
      </c>
      <c r="C20" s="66"/>
      <c r="D20" s="66"/>
      <c r="E20" s="66"/>
      <c r="F20" s="66"/>
      <c r="G20" s="66"/>
      <c r="H20" s="66"/>
      <c r="I20" s="66"/>
      <c r="J20" s="67"/>
    </row>
    <row r="21" spans="1:12" ht="36.75" customHeight="1" x14ac:dyDescent="0.25">
      <c r="A21" s="9" t="s">
        <v>104</v>
      </c>
      <c r="B21" s="66" t="s">
        <v>132</v>
      </c>
      <c r="C21" s="66"/>
      <c r="D21" s="66"/>
      <c r="E21" s="66"/>
      <c r="F21" s="66"/>
      <c r="G21" s="66"/>
      <c r="H21" s="66"/>
      <c r="I21" s="66"/>
      <c r="J21" s="67"/>
      <c r="K21" s="1"/>
    </row>
    <row r="22" spans="1:12" ht="15.75" x14ac:dyDescent="0.25">
      <c r="A22" s="68" t="s">
        <v>17</v>
      </c>
      <c r="B22" s="69"/>
      <c r="C22" s="69"/>
      <c r="D22" s="69"/>
      <c r="E22" s="69"/>
      <c r="F22" s="69"/>
      <c r="G22" s="69"/>
      <c r="H22" s="69"/>
      <c r="I22" s="69"/>
      <c r="J22" s="70"/>
    </row>
    <row r="23" spans="1:12" ht="15.75" x14ac:dyDescent="0.25">
      <c r="A23" s="71" t="s">
        <v>18</v>
      </c>
      <c r="B23" s="72"/>
      <c r="C23" s="72"/>
      <c r="D23" s="72"/>
      <c r="E23" s="72"/>
      <c r="F23" s="72"/>
      <c r="G23" s="72"/>
      <c r="H23" s="72"/>
      <c r="I23" s="72"/>
      <c r="J23" s="73"/>
      <c r="K23" s="1"/>
    </row>
    <row r="24" spans="1:12" ht="15" customHeight="1" x14ac:dyDescent="0.25">
      <c r="A24" s="74" t="s">
        <v>19</v>
      </c>
      <c r="B24" s="75"/>
      <c r="C24" s="76" t="s">
        <v>20</v>
      </c>
      <c r="D24" s="77"/>
      <c r="E24" s="77"/>
      <c r="F24" s="77" t="s">
        <v>21</v>
      </c>
      <c r="G24" s="77"/>
      <c r="H24" s="75"/>
      <c r="I24" s="76" t="s">
        <v>22</v>
      </c>
      <c r="J24" s="78"/>
    </row>
    <row r="25" spans="1:12" x14ac:dyDescent="0.25">
      <c r="A25" s="112">
        <v>44951176</v>
      </c>
      <c r="B25" s="113"/>
      <c r="C25" s="81"/>
      <c r="D25" s="82"/>
      <c r="E25" s="83"/>
      <c r="F25" s="81"/>
      <c r="G25" s="82"/>
      <c r="H25" s="83"/>
      <c r="I25" s="84">
        <f>IF(G25&gt;0,G25/C25,0)</f>
        <v>0</v>
      </c>
      <c r="J25" s="85"/>
    </row>
    <row r="26" spans="1:12" ht="15.75" x14ac:dyDescent="0.25">
      <c r="A26" s="71" t="s">
        <v>23</v>
      </c>
      <c r="B26" s="72"/>
      <c r="C26" s="72"/>
      <c r="D26" s="72"/>
      <c r="E26" s="72"/>
      <c r="F26" s="72"/>
      <c r="G26" s="72"/>
      <c r="H26" s="72"/>
      <c r="I26" s="72"/>
      <c r="J26" s="73"/>
      <c r="K26" s="1"/>
    </row>
    <row r="27" spans="1:12" ht="15" customHeight="1" x14ac:dyDescent="0.25">
      <c r="A27" s="5"/>
      <c r="B27"/>
      <c r="C27" s="86" t="s">
        <v>47</v>
      </c>
      <c r="D27" s="87"/>
      <c r="E27" s="86" t="s">
        <v>102</v>
      </c>
      <c r="F27" s="87"/>
      <c r="G27" s="86" t="s">
        <v>103</v>
      </c>
      <c r="H27" s="86"/>
      <c r="I27" s="86" t="s">
        <v>24</v>
      </c>
      <c r="J27" s="88"/>
    </row>
    <row r="28" spans="1:12" ht="38.25" x14ac:dyDescent="0.25">
      <c r="A28" s="10" t="s">
        <v>25</v>
      </c>
      <c r="B28" s="11" t="s">
        <v>26</v>
      </c>
      <c r="C28" s="11" t="s">
        <v>37</v>
      </c>
      <c r="D28" s="11" t="s">
        <v>38</v>
      </c>
      <c r="E28" s="11" t="s">
        <v>41</v>
      </c>
      <c r="F28" s="11" t="s">
        <v>42</v>
      </c>
      <c r="G28" s="11" t="s">
        <v>43</v>
      </c>
      <c r="H28" s="11" t="s">
        <v>44</v>
      </c>
      <c r="I28" s="11" t="s">
        <v>45</v>
      </c>
      <c r="J28" s="12" t="s">
        <v>46</v>
      </c>
    </row>
    <row r="29" spans="1:12" ht="57.75" customHeight="1" x14ac:dyDescent="0.25">
      <c r="A29" s="31" t="s">
        <v>133</v>
      </c>
      <c r="B29" s="33" t="s">
        <v>134</v>
      </c>
      <c r="C29" s="13">
        <v>43800</v>
      </c>
      <c r="D29" s="47">
        <v>28644683</v>
      </c>
      <c r="E29" s="13">
        <v>24090</v>
      </c>
      <c r="F29" s="37">
        <v>20051278</v>
      </c>
      <c r="G29" s="14">
        <v>23454</v>
      </c>
      <c r="H29" s="37">
        <v>1094773.98</v>
      </c>
      <c r="I29" s="49">
        <f t="shared" ref="I29:J30" si="0">IF(G29&gt;0,G29/C29,0)</f>
        <v>0.53547945205479452</v>
      </c>
      <c r="J29" s="16">
        <f t="shared" si="0"/>
        <v>3.8219099160566726E-2</v>
      </c>
    </row>
    <row r="30" spans="1:12" ht="57.75" customHeight="1" x14ac:dyDescent="0.25">
      <c r="A30" s="31" t="s">
        <v>135</v>
      </c>
      <c r="B30" s="33" t="s">
        <v>159</v>
      </c>
      <c r="C30" s="13">
        <v>140</v>
      </c>
      <c r="D30" s="47">
        <v>16306493</v>
      </c>
      <c r="E30" s="13">
        <v>63</v>
      </c>
      <c r="F30" s="37">
        <v>11414545</v>
      </c>
      <c r="G30" s="14">
        <v>65</v>
      </c>
      <c r="H30" s="37">
        <v>3507289.1100000003</v>
      </c>
      <c r="I30" s="15">
        <f t="shared" si="0"/>
        <v>0.4642857142857143</v>
      </c>
      <c r="J30" s="16">
        <f t="shared" si="0"/>
        <v>0.21508543314617068</v>
      </c>
    </row>
    <row r="31" spans="1:12" ht="15.75" x14ac:dyDescent="0.25">
      <c r="A31" s="68" t="s">
        <v>27</v>
      </c>
      <c r="B31" s="69"/>
      <c r="C31" s="69"/>
      <c r="D31" s="69"/>
      <c r="E31" s="69"/>
      <c r="F31" s="69"/>
      <c r="G31" s="69"/>
      <c r="H31" s="69"/>
      <c r="I31" s="69"/>
      <c r="J31" s="70"/>
      <c r="L31" s="50"/>
    </row>
    <row r="32" spans="1:12" ht="15.75" x14ac:dyDescent="0.25">
      <c r="A32" s="71" t="s">
        <v>28</v>
      </c>
      <c r="B32" s="72"/>
      <c r="C32" s="72"/>
      <c r="D32" s="72"/>
      <c r="E32" s="72"/>
      <c r="F32" s="72"/>
      <c r="G32" s="72"/>
      <c r="H32" s="72"/>
      <c r="I32" s="72"/>
      <c r="J32" s="73"/>
      <c r="K32" s="1"/>
    </row>
    <row r="33" spans="1:11" ht="23.25" customHeight="1" x14ac:dyDescent="0.25">
      <c r="A33" s="19" t="s">
        <v>29</v>
      </c>
      <c r="B33" s="66" t="s">
        <v>133</v>
      </c>
      <c r="C33" s="66"/>
      <c r="D33" s="66"/>
      <c r="E33" s="66"/>
      <c r="F33" s="66"/>
      <c r="G33" s="66"/>
      <c r="H33" s="66"/>
      <c r="I33" s="66"/>
      <c r="J33" s="67"/>
    </row>
    <row r="34" spans="1:11" ht="34.5" customHeight="1" x14ac:dyDescent="0.25">
      <c r="A34" s="19" t="s">
        <v>30</v>
      </c>
      <c r="B34" s="66" t="s">
        <v>160</v>
      </c>
      <c r="C34" s="66"/>
      <c r="D34" s="66"/>
      <c r="E34" s="66"/>
      <c r="F34" s="66"/>
      <c r="G34" s="66"/>
      <c r="H34" s="66"/>
      <c r="I34" s="66"/>
      <c r="J34" s="67"/>
    </row>
    <row r="35" spans="1:11" ht="58.5" customHeight="1" x14ac:dyDescent="0.25">
      <c r="A35" s="19" t="s">
        <v>31</v>
      </c>
      <c r="B35" s="115" t="s">
        <v>185</v>
      </c>
      <c r="C35" s="115"/>
      <c r="D35" s="115"/>
      <c r="E35" s="115"/>
      <c r="F35" s="115"/>
      <c r="G35" s="115"/>
      <c r="H35" s="115"/>
      <c r="I35" s="115"/>
      <c r="J35" s="116"/>
    </row>
    <row r="36" spans="1:11" ht="64.5" customHeight="1" x14ac:dyDescent="0.25">
      <c r="A36" s="19" t="s">
        <v>32</v>
      </c>
      <c r="B36" s="66" t="s">
        <v>186</v>
      </c>
      <c r="C36" s="66"/>
      <c r="D36" s="66"/>
      <c r="E36" s="66"/>
      <c r="F36" s="66"/>
      <c r="G36" s="66"/>
      <c r="H36" s="66"/>
      <c r="I36" s="66"/>
      <c r="J36" s="67"/>
    </row>
    <row r="37" spans="1:11" ht="15.75" x14ac:dyDescent="0.25">
      <c r="A37" s="68" t="s">
        <v>33</v>
      </c>
      <c r="B37" s="69"/>
      <c r="C37" s="69"/>
      <c r="D37" s="69"/>
      <c r="E37" s="69"/>
      <c r="F37" s="69"/>
      <c r="G37" s="69"/>
      <c r="H37" s="69"/>
      <c r="I37" s="69"/>
      <c r="J37" s="70"/>
    </row>
    <row r="38" spans="1:11" ht="15.75" x14ac:dyDescent="0.25">
      <c r="A38" s="57" t="s">
        <v>34</v>
      </c>
      <c r="B38" s="58"/>
      <c r="C38" s="58"/>
      <c r="D38" s="58"/>
      <c r="E38" s="58"/>
      <c r="F38" s="58"/>
      <c r="G38" s="58"/>
      <c r="H38" s="58"/>
      <c r="I38" s="58"/>
      <c r="J38" s="59"/>
      <c r="K38" s="1"/>
    </row>
    <row r="39" spans="1:11" ht="27.75" customHeight="1" x14ac:dyDescent="0.25">
      <c r="A39" s="60" t="s">
        <v>39</v>
      </c>
      <c r="B39" s="61"/>
      <c r="C39" s="61"/>
      <c r="D39" s="61"/>
      <c r="E39" s="61"/>
      <c r="F39" s="61"/>
      <c r="G39" s="61"/>
      <c r="H39" s="61"/>
      <c r="I39" s="61"/>
      <c r="J39" s="62"/>
    </row>
    <row r="40" spans="1:11" ht="15.75" x14ac:dyDescent="0.25">
      <c r="A40" s="68" t="s">
        <v>27</v>
      </c>
      <c r="B40" s="69"/>
      <c r="C40" s="69"/>
      <c r="D40" s="69"/>
      <c r="E40" s="69"/>
      <c r="F40" s="69"/>
      <c r="G40" s="69"/>
      <c r="H40" s="69"/>
      <c r="I40" s="69"/>
      <c r="J40" s="70"/>
    </row>
    <row r="41" spans="1:11" ht="15.75" x14ac:dyDescent="0.25">
      <c r="A41" s="71" t="s">
        <v>28</v>
      </c>
      <c r="B41" s="72"/>
      <c r="C41" s="72"/>
      <c r="D41" s="72"/>
      <c r="E41" s="72"/>
      <c r="F41" s="72"/>
      <c r="G41" s="72"/>
      <c r="H41" s="72"/>
      <c r="I41" s="72"/>
      <c r="J41" s="73"/>
      <c r="K41" s="1"/>
    </row>
    <row r="42" spans="1:11" ht="23.25" customHeight="1" x14ac:dyDescent="0.25">
      <c r="A42" s="19" t="s">
        <v>29</v>
      </c>
      <c r="B42" s="66" t="s">
        <v>135</v>
      </c>
      <c r="C42" s="66"/>
      <c r="D42" s="66"/>
      <c r="E42" s="66"/>
      <c r="F42" s="66"/>
      <c r="G42" s="66"/>
      <c r="H42" s="66"/>
      <c r="I42" s="66"/>
      <c r="J42" s="67"/>
    </row>
    <row r="43" spans="1:11" ht="39" customHeight="1" x14ac:dyDescent="0.25">
      <c r="A43" s="19" t="s">
        <v>30</v>
      </c>
      <c r="B43" s="66" t="s">
        <v>136</v>
      </c>
      <c r="C43" s="66"/>
      <c r="D43" s="66"/>
      <c r="E43" s="66"/>
      <c r="F43" s="66"/>
      <c r="G43" s="66"/>
      <c r="H43" s="66"/>
      <c r="I43" s="66"/>
      <c r="J43" s="67"/>
    </row>
    <row r="44" spans="1:11" ht="73.5" customHeight="1" x14ac:dyDescent="0.25">
      <c r="A44" s="19" t="s">
        <v>31</v>
      </c>
      <c r="B44" s="64" t="s">
        <v>187</v>
      </c>
      <c r="C44" s="64"/>
      <c r="D44" s="64"/>
      <c r="E44" s="64"/>
      <c r="F44" s="64"/>
      <c r="G44" s="64"/>
      <c r="H44" s="64"/>
      <c r="I44" s="64"/>
      <c r="J44" s="65"/>
    </row>
    <row r="45" spans="1:11" ht="63.75" customHeight="1" x14ac:dyDescent="0.25">
      <c r="A45" s="19" t="s">
        <v>32</v>
      </c>
      <c r="B45" s="66" t="s">
        <v>188</v>
      </c>
      <c r="C45" s="66"/>
      <c r="D45" s="66"/>
      <c r="E45" s="66"/>
      <c r="F45" s="66"/>
      <c r="G45" s="66"/>
      <c r="H45" s="66"/>
      <c r="I45" s="66"/>
      <c r="J45" s="67"/>
    </row>
    <row r="46" spans="1:11" ht="15.75" x14ac:dyDescent="0.25">
      <c r="A46" s="68" t="s">
        <v>33</v>
      </c>
      <c r="B46" s="69"/>
      <c r="C46" s="69"/>
      <c r="D46" s="69"/>
      <c r="E46" s="69"/>
      <c r="F46" s="69"/>
      <c r="G46" s="69"/>
      <c r="H46" s="69"/>
      <c r="I46" s="69"/>
      <c r="J46" s="70"/>
    </row>
    <row r="47" spans="1:11" ht="15.75" x14ac:dyDescent="0.25">
      <c r="A47" s="57" t="s">
        <v>34</v>
      </c>
      <c r="B47" s="58"/>
      <c r="C47" s="58"/>
      <c r="D47" s="58"/>
      <c r="E47" s="58"/>
      <c r="F47" s="58"/>
      <c r="G47" s="58"/>
      <c r="H47" s="58"/>
      <c r="I47" s="58"/>
      <c r="J47" s="59"/>
      <c r="K47" s="1"/>
    </row>
    <row r="48" spans="1:11" ht="27.75" customHeight="1" x14ac:dyDescent="0.25">
      <c r="A48" s="60" t="s">
        <v>39</v>
      </c>
      <c r="B48" s="61"/>
      <c r="C48" s="61"/>
      <c r="D48" s="61"/>
      <c r="E48" s="61"/>
      <c r="F48" s="61"/>
      <c r="G48" s="61"/>
      <c r="H48" s="61"/>
      <c r="I48" s="61"/>
      <c r="J48" s="62"/>
    </row>
    <row r="49" spans="1:10" ht="27.75" customHeight="1" x14ac:dyDescent="0.25">
      <c r="A49" s="25"/>
      <c r="B49" s="25"/>
      <c r="C49" s="25"/>
      <c r="D49" s="25"/>
      <c r="E49" s="25"/>
      <c r="F49" s="25"/>
      <c r="G49" s="25"/>
      <c r="H49" s="25"/>
      <c r="I49" s="25"/>
      <c r="J49" s="25"/>
    </row>
    <row r="50" spans="1:10" ht="27.75" customHeight="1" x14ac:dyDescent="0.25">
      <c r="A50" s="25"/>
      <c r="B50" s="25"/>
      <c r="C50" s="25"/>
      <c r="D50" s="25"/>
      <c r="E50" s="25"/>
      <c r="F50" s="25"/>
      <c r="G50" s="25"/>
      <c r="H50" s="25"/>
      <c r="I50" s="25"/>
      <c r="J50" s="25"/>
    </row>
    <row r="51" spans="1:10" ht="27.75" customHeight="1" x14ac:dyDescent="0.25">
      <c r="A51" s="25"/>
      <c r="B51" s="25"/>
      <c r="C51" s="25"/>
      <c r="D51" s="25"/>
      <c r="E51" s="25"/>
      <c r="F51" s="25"/>
      <c r="G51" s="25"/>
      <c r="H51" s="25"/>
      <c r="I51" s="25"/>
      <c r="J51" s="25"/>
    </row>
    <row r="52" spans="1:10" ht="27.75" customHeight="1" x14ac:dyDescent="0.25">
      <c r="A52" s="25"/>
      <c r="B52" s="25"/>
      <c r="C52" s="25"/>
      <c r="D52" s="25"/>
      <c r="E52" s="25"/>
      <c r="F52" s="25"/>
      <c r="G52" s="25"/>
      <c r="H52" s="25"/>
      <c r="I52" s="25"/>
      <c r="J52" s="25"/>
    </row>
    <row r="53" spans="1:10" ht="27.75" customHeight="1" x14ac:dyDescent="0.25">
      <c r="A53" s="25"/>
      <c r="B53" s="25"/>
      <c r="C53" s="25"/>
      <c r="D53" s="25"/>
      <c r="E53" s="25"/>
      <c r="F53" s="25"/>
      <c r="G53" s="25"/>
      <c r="H53" s="25"/>
      <c r="I53" s="25"/>
      <c r="J53" s="25"/>
    </row>
    <row r="54" spans="1:10" ht="27.75" customHeight="1" x14ac:dyDescent="0.25">
      <c r="A54" s="25"/>
      <c r="B54" s="25"/>
      <c r="C54" s="25"/>
      <c r="D54" s="25"/>
      <c r="E54" s="25"/>
      <c r="F54" s="25"/>
      <c r="G54" s="25"/>
      <c r="H54" s="25"/>
      <c r="I54" s="25"/>
      <c r="J54" s="25"/>
    </row>
    <row r="55" spans="1:10" ht="27.75" customHeight="1" x14ac:dyDescent="0.25">
      <c r="A55" s="25"/>
      <c r="B55" s="25"/>
      <c r="C55" s="25"/>
      <c r="D55" s="25"/>
      <c r="E55" s="25"/>
      <c r="F55" s="25"/>
      <c r="G55" s="25"/>
      <c r="H55" s="25"/>
      <c r="I55" s="25"/>
      <c r="J55" s="25"/>
    </row>
    <row r="56" spans="1:10" ht="27.75" customHeight="1" x14ac:dyDescent="0.25">
      <c r="A56" s="25"/>
      <c r="B56" s="25"/>
      <c r="C56" s="25"/>
      <c r="D56" s="25"/>
      <c r="E56" s="25"/>
      <c r="F56" s="25"/>
      <c r="G56" s="25"/>
      <c r="H56" s="25"/>
      <c r="I56" s="25"/>
      <c r="J56" s="25"/>
    </row>
    <row r="57" spans="1:10" ht="27.75" customHeight="1" x14ac:dyDescent="0.25">
      <c r="A57" s="25"/>
      <c r="B57" s="25"/>
      <c r="C57" s="25"/>
      <c r="D57" s="25"/>
      <c r="E57" s="25"/>
      <c r="F57" s="25"/>
      <c r="G57" s="25"/>
      <c r="H57" s="25"/>
      <c r="I57" s="25"/>
      <c r="J57" s="25"/>
    </row>
    <row r="58" spans="1:10" ht="27.75" customHeight="1" x14ac:dyDescent="0.25">
      <c r="A58" s="25"/>
      <c r="B58" s="25"/>
      <c r="C58" s="25"/>
      <c r="D58" s="25"/>
      <c r="E58" s="25"/>
      <c r="F58" s="25"/>
      <c r="G58" s="25"/>
      <c r="H58" s="25"/>
      <c r="I58" s="25"/>
      <c r="J58" s="25"/>
    </row>
    <row r="59" spans="1:10" ht="30.75" customHeight="1" x14ac:dyDescent="0.25">
      <c r="A59" s="63" t="s">
        <v>40</v>
      </c>
      <c r="B59" s="63"/>
      <c r="C59" s="63"/>
      <c r="D59" s="63"/>
      <c r="E59" s="63"/>
      <c r="F59" s="63"/>
      <c r="G59" s="63"/>
      <c r="H59" s="63"/>
      <c r="I59" s="63"/>
      <c r="J59" s="63"/>
    </row>
  </sheetData>
  <mergeCells count="57">
    <mergeCell ref="A4:J4"/>
    <mergeCell ref="B1:J1"/>
    <mergeCell ref="B2:C2"/>
    <mergeCell ref="D2:H2"/>
    <mergeCell ref="B3:C3"/>
    <mergeCell ref="D3:H3"/>
    <mergeCell ref="C16:J16"/>
    <mergeCell ref="A5:J5"/>
    <mergeCell ref="A6:J6"/>
    <mergeCell ref="A7:J7"/>
    <mergeCell ref="B8:J8"/>
    <mergeCell ref="B9:J9"/>
    <mergeCell ref="B10:J10"/>
    <mergeCell ref="B11:J11"/>
    <mergeCell ref="B12:J12"/>
    <mergeCell ref="A13:J13"/>
    <mergeCell ref="C14:J14"/>
    <mergeCell ref="C15:J1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A37:J37"/>
    <mergeCell ref="A26:J26"/>
    <mergeCell ref="C27:D27"/>
    <mergeCell ref="E27:F27"/>
    <mergeCell ref="G27:H27"/>
    <mergeCell ref="I27:J27"/>
    <mergeCell ref="A31:J31"/>
    <mergeCell ref="A32:J32"/>
    <mergeCell ref="B33:J33"/>
    <mergeCell ref="B34:J34"/>
    <mergeCell ref="B35:J35"/>
    <mergeCell ref="B36:J36"/>
    <mergeCell ref="A59:J59"/>
    <mergeCell ref="A38:J38"/>
    <mergeCell ref="A39:J39"/>
    <mergeCell ref="A40:J40"/>
    <mergeCell ref="A41:J41"/>
    <mergeCell ref="B42:J42"/>
    <mergeCell ref="B43:J43"/>
    <mergeCell ref="B44:J44"/>
    <mergeCell ref="B45:J45"/>
    <mergeCell ref="A46:J46"/>
    <mergeCell ref="A47:J47"/>
    <mergeCell ref="A48:J48"/>
  </mergeCells>
  <dataValidations xWindow="985" yWindow="418" count="16">
    <dataValidation allowBlank="1" sqref="A8" xr:uid="{CC91B591-D1A2-47AD-A52A-38C0201DF00B}"/>
    <dataValidation allowBlank="1" showInputMessage="1" prompt="Nombre del capítulo" sqref="B8:J10" xr:uid="{D2FA77CE-0089-4BD0-B78D-DD4103580563}"/>
    <dataValidation allowBlank="1" showInputMessage="1" showErrorMessage="1" prompt="¿A quién va dirigido el programa?, ¿qué característica tiene esta población que requiere ser beneficiada?" sqref="B20:J20" xr:uid="{7A248390-29A1-42E2-9101-AF94696E559B}"/>
    <dataValidation allowBlank="1" showInputMessage="1" showErrorMessage="1" prompt="Nombre del producto" sqref="B33:J33 B42:J42" xr:uid="{D8F69509-D1FF-4500-A9E3-244566B8E1A1}"/>
    <dataValidation allowBlank="1" showInputMessage="1" showErrorMessage="1" prompt="¿En qué consiste el producto? su objetivo" sqref="B34:J34 B43:J43" xr:uid="{901871F2-2BE5-4339-B202-2A2F7C17F131}"/>
    <dataValidation allowBlank="1" showInputMessage="1" showErrorMessage="1" prompt="1. Describir lo plasmado en el presupuesto_x000a_2. Describir lo alcanzado en términos financieros y de producción " sqref="B35:J35 B44:J44" xr:uid="{F3A083CF-EB92-467A-B9C4-3B77F6656FE4}"/>
    <dataValidation allowBlank="1" showInputMessage="1" showErrorMessage="1" prompt="De existir desvío, explicar razones." sqref="B36:J36 B45:J45" xr:uid="{CA09DB4C-F8D5-4677-A6D0-568EDA55D503}"/>
    <dataValidation allowBlank="1" showInputMessage="1" showErrorMessage="1" prompt="Oportunidades de mejora identificadas" sqref="A39:J39 A48:J58" xr:uid="{AA1A8104-15D3-4DF7-9E79-565BEF39B2E2}"/>
    <dataValidation allowBlank="1" showInputMessage="1" showErrorMessage="1" prompt="Presupuesto del programa" sqref="A25:C25 F25" xr:uid="{C0DB1CFD-2FDC-4711-BF0B-3BDDBF7778D7}"/>
    <dataValidation allowBlank="1" showInputMessage="1" showErrorMessage="1" prompt="¿En qué consiste el programa?" sqref="B19:J19" xr:uid="{9A9140CF-A74B-4B0C-9123-E265A03E242C}"/>
    <dataValidation allowBlank="1" showInputMessage="1" showErrorMessage="1" prompt="Nombre de cada producto" sqref="A28:A30" xr:uid="{D7E149F8-5AC9-49FF-9BEF-76AC6C709561}"/>
    <dataValidation allowBlank="1" showInputMessage="1" showErrorMessage="1" prompt="Nombre del indicador" sqref="B28:B30" xr:uid="{F8D3314E-BDFF-4D38-A9E5-6AB1C9DB46AF}"/>
    <dataValidation allowBlank="1" showInputMessage="1" showErrorMessage="1" prompt="Meta anual del indicador" sqref="C28:C30 E28:E29" xr:uid="{54AAD0C1-2ED6-49CC-87F8-AA0E60D57D4A}"/>
    <dataValidation allowBlank="1" showInputMessage="1" showErrorMessage="1" prompt="Monto presupuestado para el producto" sqref="D28:D30 E30:F30 F28:F29" xr:uid="{3FB43A32-A86C-497C-B7FA-D532004BFB40}"/>
    <dataValidation allowBlank="1" showInputMessage="1" showErrorMessage="1" prompt="Meta alcanzada en el trimestre" sqref="G28:G30" xr:uid="{13EF09A3-33C4-433A-A151-BBD511C8FAF7}"/>
    <dataValidation allowBlank="1" showInputMessage="1" showErrorMessage="1" prompt="Monto ejecutado en el trimestre" sqref="H28:H30" xr:uid="{7E8C9D7C-B071-4BA6-B7DF-22A02E21571A}"/>
  </dataValidation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D4E3F-FC0E-433E-9089-2A526DFA908D}">
  <dimension ref="A1:L50"/>
  <sheetViews>
    <sheetView topLeftCell="A33" zoomScale="90" zoomScaleNormal="90" workbookViewId="0">
      <selection activeCell="B36" sqref="B36:J36"/>
    </sheetView>
  </sheetViews>
  <sheetFormatPr baseColWidth="10" defaultColWidth="11.42578125" defaultRowHeight="15" x14ac:dyDescent="0.25"/>
  <cols>
    <col min="1" max="1" width="28.28515625" style="6" customWidth="1"/>
    <col min="2" max="2" width="22.140625" style="6" customWidth="1"/>
    <col min="3" max="10" width="12.7109375" style="6" customWidth="1"/>
    <col min="11" max="11" width="11.42578125" style="6"/>
    <col min="12" max="12" width="13.85546875" bestFit="1" customWidth="1"/>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v>43552</v>
      </c>
      <c r="J3" s="27">
        <v>0</v>
      </c>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5.75" x14ac:dyDescent="0.25">
      <c r="A6" s="68" t="s">
        <v>156</v>
      </c>
      <c r="B6" s="69"/>
      <c r="C6" s="69"/>
      <c r="D6" s="69"/>
      <c r="E6" s="69"/>
      <c r="F6" s="69"/>
      <c r="G6" s="69"/>
      <c r="H6" s="69"/>
      <c r="I6" s="69"/>
      <c r="J6" s="70"/>
      <c r="K6" s="1"/>
    </row>
    <row r="7" spans="1:11" ht="15.75" x14ac:dyDescent="0.25">
      <c r="A7" s="71" t="s">
        <v>5</v>
      </c>
      <c r="B7" s="72"/>
      <c r="C7" s="72"/>
      <c r="D7" s="72"/>
      <c r="E7" s="72"/>
      <c r="F7" s="72"/>
      <c r="G7" s="72"/>
      <c r="H7" s="72"/>
      <c r="I7" s="72"/>
      <c r="J7" s="73"/>
      <c r="K7" s="1"/>
    </row>
    <row r="8" spans="1:11" ht="15" customHeight="1" x14ac:dyDescent="0.25">
      <c r="A8" s="4" t="s">
        <v>6</v>
      </c>
      <c r="B8" s="91" t="s">
        <v>60</v>
      </c>
      <c r="C8" s="92"/>
      <c r="D8" s="92"/>
      <c r="E8" s="92"/>
      <c r="F8" s="92"/>
      <c r="G8" s="92"/>
      <c r="H8" s="92"/>
      <c r="I8" s="92"/>
      <c r="J8" s="93"/>
      <c r="K8" s="1"/>
    </row>
    <row r="9" spans="1:11" ht="15" customHeight="1" x14ac:dyDescent="0.25">
      <c r="A9" s="23" t="s">
        <v>35</v>
      </c>
      <c r="B9" s="91" t="s">
        <v>61</v>
      </c>
      <c r="C9" s="92"/>
      <c r="D9" s="92"/>
      <c r="E9" s="92"/>
      <c r="F9" s="92"/>
      <c r="G9" s="92"/>
      <c r="H9" s="92"/>
      <c r="I9" s="92"/>
      <c r="J9" s="93"/>
      <c r="K9" s="1"/>
    </row>
    <row r="10" spans="1:11" ht="1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0.7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0" customHeight="1" x14ac:dyDescent="0.25">
      <c r="A16" s="4" t="s">
        <v>12</v>
      </c>
      <c r="B16" s="8"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2" ht="15.75" x14ac:dyDescent="0.25">
      <c r="A17" s="68" t="s">
        <v>13</v>
      </c>
      <c r="B17" s="69"/>
      <c r="C17" s="69"/>
      <c r="D17" s="69"/>
      <c r="E17" s="69"/>
      <c r="F17" s="69"/>
      <c r="G17" s="69"/>
      <c r="H17" s="69"/>
      <c r="I17" s="69"/>
      <c r="J17" s="70"/>
    </row>
    <row r="18" spans="1:12" ht="29.25" customHeight="1" x14ac:dyDescent="0.25">
      <c r="A18" s="4" t="s">
        <v>14</v>
      </c>
      <c r="B18" s="66" t="s">
        <v>56</v>
      </c>
      <c r="C18" s="66"/>
      <c r="D18" s="66"/>
      <c r="E18" s="66"/>
      <c r="F18" s="66"/>
      <c r="G18" s="66"/>
      <c r="H18" s="66"/>
      <c r="I18" s="66"/>
      <c r="J18" s="67"/>
    </row>
    <row r="19" spans="1:12" ht="33" customHeight="1" x14ac:dyDescent="0.25">
      <c r="A19" s="9" t="s">
        <v>15</v>
      </c>
      <c r="B19" s="66" t="s">
        <v>58</v>
      </c>
      <c r="C19" s="66"/>
      <c r="D19" s="66"/>
      <c r="E19" s="66"/>
      <c r="F19" s="66"/>
      <c r="G19" s="66"/>
      <c r="H19" s="66"/>
      <c r="I19" s="66"/>
      <c r="J19" s="67"/>
    </row>
    <row r="20" spans="1:12" ht="34.5" customHeight="1" x14ac:dyDescent="0.25">
      <c r="A20" s="9" t="s">
        <v>16</v>
      </c>
      <c r="B20" s="66" t="s">
        <v>101</v>
      </c>
      <c r="C20" s="66"/>
      <c r="D20" s="66"/>
      <c r="E20" s="66"/>
      <c r="F20" s="66"/>
      <c r="G20" s="66"/>
      <c r="H20" s="66"/>
      <c r="I20" s="66"/>
      <c r="J20" s="67"/>
    </row>
    <row r="21" spans="1:12" ht="34.5" customHeight="1" x14ac:dyDescent="0.25">
      <c r="A21" s="9" t="s">
        <v>104</v>
      </c>
      <c r="B21" s="64" t="s">
        <v>126</v>
      </c>
      <c r="C21" s="64"/>
      <c r="D21" s="64"/>
      <c r="E21" s="64"/>
      <c r="F21" s="64"/>
      <c r="G21" s="64"/>
      <c r="H21" s="64"/>
      <c r="I21" s="64"/>
      <c r="J21" s="65"/>
    </row>
    <row r="22" spans="1:12" ht="15.75" x14ac:dyDescent="0.25">
      <c r="A22" s="68" t="s">
        <v>17</v>
      </c>
      <c r="B22" s="69"/>
      <c r="C22" s="69"/>
      <c r="D22" s="69"/>
      <c r="E22" s="69"/>
      <c r="F22" s="69"/>
      <c r="G22" s="69"/>
      <c r="H22" s="69"/>
      <c r="I22" s="69"/>
      <c r="J22" s="70"/>
    </row>
    <row r="23" spans="1:12" ht="15.75" x14ac:dyDescent="0.25">
      <c r="A23" s="71" t="s">
        <v>18</v>
      </c>
      <c r="B23" s="72"/>
      <c r="C23" s="72"/>
      <c r="D23" s="72"/>
      <c r="E23" s="72"/>
      <c r="F23" s="72"/>
      <c r="G23" s="72"/>
      <c r="H23" s="72"/>
      <c r="I23" s="72"/>
      <c r="J23" s="73"/>
      <c r="K23" s="1"/>
    </row>
    <row r="24" spans="1:12" ht="15" customHeight="1" x14ac:dyDescent="0.25">
      <c r="A24" s="74" t="s">
        <v>19</v>
      </c>
      <c r="B24" s="75"/>
      <c r="C24" s="76" t="s">
        <v>20</v>
      </c>
      <c r="D24" s="77"/>
      <c r="E24" s="77"/>
      <c r="F24" s="77" t="s">
        <v>21</v>
      </c>
      <c r="G24" s="77"/>
      <c r="H24" s="75"/>
      <c r="I24" s="76" t="s">
        <v>22</v>
      </c>
      <c r="J24" s="78"/>
    </row>
    <row r="25" spans="1:12" x14ac:dyDescent="0.25">
      <c r="A25" s="79">
        <v>158567718</v>
      </c>
      <c r="B25" s="80"/>
      <c r="C25" s="81"/>
      <c r="D25" s="82"/>
      <c r="E25" s="83"/>
      <c r="F25" s="81"/>
      <c r="G25" s="82"/>
      <c r="H25" s="83"/>
      <c r="I25" s="84">
        <f>IF(G25&gt;0,G25/C25,0)</f>
        <v>0</v>
      </c>
      <c r="J25" s="85"/>
    </row>
    <row r="26" spans="1:12" ht="15.75" x14ac:dyDescent="0.25">
      <c r="A26" s="71" t="s">
        <v>23</v>
      </c>
      <c r="B26" s="72"/>
      <c r="C26" s="72"/>
      <c r="D26" s="72"/>
      <c r="E26" s="72"/>
      <c r="F26" s="72"/>
      <c r="G26" s="72"/>
      <c r="H26" s="72"/>
      <c r="I26" s="72"/>
      <c r="J26" s="73"/>
      <c r="K26" s="1"/>
    </row>
    <row r="27" spans="1:12" ht="15" customHeight="1" x14ac:dyDescent="0.25">
      <c r="A27" s="5"/>
      <c r="B27"/>
      <c r="C27" s="86" t="s">
        <v>47</v>
      </c>
      <c r="D27" s="87"/>
      <c r="E27" s="86" t="s">
        <v>102</v>
      </c>
      <c r="F27" s="87"/>
      <c r="G27" s="86" t="s">
        <v>103</v>
      </c>
      <c r="H27" s="86"/>
      <c r="I27" s="86" t="s">
        <v>24</v>
      </c>
      <c r="J27" s="88"/>
    </row>
    <row r="28" spans="1:12" ht="38.25" x14ac:dyDescent="0.25">
      <c r="A28" s="10" t="s">
        <v>25</v>
      </c>
      <c r="B28" s="11" t="s">
        <v>26</v>
      </c>
      <c r="C28" s="11" t="s">
        <v>37</v>
      </c>
      <c r="D28" s="11" t="s">
        <v>38</v>
      </c>
      <c r="E28" s="11" t="s">
        <v>41</v>
      </c>
      <c r="F28" s="11" t="s">
        <v>42</v>
      </c>
      <c r="G28" s="11" t="s">
        <v>43</v>
      </c>
      <c r="H28" s="11" t="s">
        <v>44</v>
      </c>
      <c r="I28" s="11" t="s">
        <v>45</v>
      </c>
      <c r="J28" s="12" t="s">
        <v>46</v>
      </c>
    </row>
    <row r="29" spans="1:12" ht="56.25" customHeight="1" x14ac:dyDescent="0.25">
      <c r="A29" s="31" t="s">
        <v>67</v>
      </c>
      <c r="B29" s="33" t="s">
        <v>79</v>
      </c>
      <c r="C29" s="13">
        <v>1100</v>
      </c>
      <c r="D29" s="47">
        <v>114704384</v>
      </c>
      <c r="E29" s="13">
        <v>570</v>
      </c>
      <c r="F29" s="37">
        <v>61075312</v>
      </c>
      <c r="G29" s="14">
        <v>665</v>
      </c>
      <c r="H29" s="37">
        <v>104050061.78</v>
      </c>
      <c r="I29" s="15">
        <f>IF(G29&gt;0,G29/C29,0)</f>
        <v>0.6045454545454545</v>
      </c>
      <c r="J29" s="16">
        <f>IF(H29&gt;0,H29/D29,0)</f>
        <v>0.90711495194464409</v>
      </c>
      <c r="L29" s="40"/>
    </row>
    <row r="30" spans="1:12" ht="47.25" customHeight="1" x14ac:dyDescent="0.25">
      <c r="A30" s="32" t="s">
        <v>68</v>
      </c>
      <c r="B30" s="34" t="s">
        <v>80</v>
      </c>
      <c r="C30" s="17">
        <v>7000</v>
      </c>
      <c r="D30" s="54">
        <v>43863334</v>
      </c>
      <c r="E30" s="17">
        <v>4550</v>
      </c>
      <c r="F30" s="38">
        <v>23481303</v>
      </c>
      <c r="G30" s="18">
        <v>5945</v>
      </c>
      <c r="H30" s="37">
        <v>2095926.02</v>
      </c>
      <c r="I30" s="15">
        <f>IF(G30&gt;0,G30/C30,0)</f>
        <v>0.84928571428571431</v>
      </c>
      <c r="J30" s="16">
        <f>IF(H30&gt;0,H30/D30,0)</f>
        <v>4.7783098749401946E-2</v>
      </c>
    </row>
    <row r="31" spans="1:12" ht="15.75" x14ac:dyDescent="0.25">
      <c r="A31" s="68" t="s">
        <v>27</v>
      </c>
      <c r="B31" s="69"/>
      <c r="C31" s="69"/>
      <c r="D31" s="69"/>
      <c r="E31" s="69"/>
      <c r="F31" s="69"/>
      <c r="G31" s="69"/>
      <c r="H31" s="69"/>
      <c r="I31" s="69"/>
      <c r="J31" s="70"/>
    </row>
    <row r="32" spans="1:12" ht="15.75" x14ac:dyDescent="0.25">
      <c r="A32" s="71" t="s">
        <v>28</v>
      </c>
      <c r="B32" s="72"/>
      <c r="C32" s="72"/>
      <c r="D32" s="72"/>
      <c r="E32" s="72"/>
      <c r="F32" s="72"/>
      <c r="G32" s="72"/>
      <c r="H32" s="72"/>
      <c r="I32" s="72"/>
      <c r="J32" s="73"/>
      <c r="K32" s="1"/>
    </row>
    <row r="33" spans="1:11" ht="26.25" customHeight="1" x14ac:dyDescent="0.25">
      <c r="A33" s="19" t="s">
        <v>29</v>
      </c>
      <c r="B33" s="64" t="s">
        <v>137</v>
      </c>
      <c r="C33" s="64"/>
      <c r="D33" s="64"/>
      <c r="E33" s="64"/>
      <c r="F33" s="64"/>
      <c r="G33" s="64"/>
      <c r="H33" s="64"/>
      <c r="I33" s="64"/>
      <c r="J33" s="65"/>
    </row>
    <row r="34" spans="1:11" ht="44.25" customHeight="1" x14ac:dyDescent="0.25">
      <c r="A34" s="19" t="s">
        <v>30</v>
      </c>
      <c r="B34" s="66" t="s">
        <v>94</v>
      </c>
      <c r="C34" s="66"/>
      <c r="D34" s="66"/>
      <c r="E34" s="66"/>
      <c r="F34" s="66"/>
      <c r="G34" s="66"/>
      <c r="H34" s="66"/>
      <c r="I34" s="66"/>
      <c r="J34" s="67"/>
    </row>
    <row r="35" spans="1:11" ht="66" customHeight="1" x14ac:dyDescent="0.25">
      <c r="A35" s="19" t="s">
        <v>31</v>
      </c>
      <c r="B35" s="64" t="s">
        <v>181</v>
      </c>
      <c r="C35" s="64"/>
      <c r="D35" s="64"/>
      <c r="E35" s="64"/>
      <c r="F35" s="64"/>
      <c r="G35" s="64"/>
      <c r="H35" s="64"/>
      <c r="I35" s="64"/>
      <c r="J35" s="65"/>
    </row>
    <row r="36" spans="1:11" ht="90.75" customHeight="1" x14ac:dyDescent="0.25">
      <c r="A36" s="19" t="s">
        <v>32</v>
      </c>
      <c r="B36" s="66" t="s">
        <v>183</v>
      </c>
      <c r="C36" s="66"/>
      <c r="D36" s="66"/>
      <c r="E36" s="66"/>
      <c r="F36" s="66"/>
      <c r="G36" s="66"/>
      <c r="H36" s="66"/>
      <c r="I36" s="66"/>
      <c r="J36" s="67"/>
    </row>
    <row r="37" spans="1:11" ht="15.75" x14ac:dyDescent="0.25">
      <c r="A37" s="68" t="s">
        <v>33</v>
      </c>
      <c r="B37" s="69"/>
      <c r="C37" s="69"/>
      <c r="D37" s="69"/>
      <c r="E37" s="69"/>
      <c r="F37" s="69"/>
      <c r="G37" s="69"/>
      <c r="H37" s="69"/>
      <c r="I37" s="69"/>
      <c r="J37" s="70"/>
    </row>
    <row r="38" spans="1:11" ht="15.75" x14ac:dyDescent="0.25">
      <c r="A38" s="57" t="s">
        <v>34</v>
      </c>
      <c r="B38" s="58"/>
      <c r="C38" s="58"/>
      <c r="D38" s="58"/>
      <c r="E38" s="58"/>
      <c r="F38" s="58"/>
      <c r="G38" s="58"/>
      <c r="H38" s="58"/>
      <c r="I38" s="58"/>
      <c r="J38" s="59"/>
      <c r="K38" s="1"/>
    </row>
    <row r="39" spans="1:11" ht="27.75" customHeight="1" x14ac:dyDescent="0.25">
      <c r="A39" s="60" t="s">
        <v>39</v>
      </c>
      <c r="B39" s="61"/>
      <c r="C39" s="61"/>
      <c r="D39" s="61"/>
      <c r="E39" s="61"/>
      <c r="F39" s="61"/>
      <c r="G39" s="61"/>
      <c r="H39" s="61"/>
      <c r="I39" s="61"/>
      <c r="J39" s="62"/>
    </row>
    <row r="40" spans="1:11" ht="27.75" customHeight="1" x14ac:dyDescent="0.25">
      <c r="A40" s="68" t="s">
        <v>27</v>
      </c>
      <c r="B40" s="69"/>
      <c r="C40" s="69"/>
      <c r="D40" s="69"/>
      <c r="E40" s="69"/>
      <c r="F40" s="69"/>
      <c r="G40" s="69"/>
      <c r="H40" s="69"/>
      <c r="I40" s="69"/>
      <c r="J40" s="70"/>
    </row>
    <row r="41" spans="1:11" ht="27.75" customHeight="1" x14ac:dyDescent="0.25">
      <c r="A41" s="71" t="s">
        <v>28</v>
      </c>
      <c r="B41" s="72"/>
      <c r="C41" s="72"/>
      <c r="D41" s="72"/>
      <c r="E41" s="72"/>
      <c r="F41" s="72"/>
      <c r="G41" s="72"/>
      <c r="H41" s="72"/>
      <c r="I41" s="72"/>
      <c r="J41" s="73"/>
    </row>
    <row r="42" spans="1:11" ht="27.75" customHeight="1" x14ac:dyDescent="0.25">
      <c r="A42" s="19" t="s">
        <v>29</v>
      </c>
      <c r="B42" s="64" t="s">
        <v>68</v>
      </c>
      <c r="C42" s="64"/>
      <c r="D42" s="64"/>
      <c r="E42" s="64"/>
      <c r="F42" s="64"/>
      <c r="G42" s="64"/>
      <c r="H42" s="64"/>
      <c r="I42" s="64"/>
      <c r="J42" s="65"/>
    </row>
    <row r="43" spans="1:11" ht="33" customHeight="1" x14ac:dyDescent="0.25">
      <c r="A43" s="19" t="s">
        <v>30</v>
      </c>
      <c r="B43" s="66" t="s">
        <v>95</v>
      </c>
      <c r="C43" s="66"/>
      <c r="D43" s="66"/>
      <c r="E43" s="66"/>
      <c r="F43" s="66"/>
      <c r="G43" s="66"/>
      <c r="H43" s="66"/>
      <c r="I43" s="66"/>
      <c r="J43" s="67"/>
    </row>
    <row r="44" spans="1:11" ht="67.5" customHeight="1" x14ac:dyDescent="0.25">
      <c r="A44" s="19" t="s">
        <v>31</v>
      </c>
      <c r="B44" s="64" t="s">
        <v>182</v>
      </c>
      <c r="C44" s="64"/>
      <c r="D44" s="64"/>
      <c r="E44" s="64"/>
      <c r="F44" s="64"/>
      <c r="G44" s="64"/>
      <c r="H44" s="64"/>
      <c r="I44" s="64"/>
      <c r="J44" s="65"/>
    </row>
    <row r="45" spans="1:11" ht="75.75" customHeight="1" x14ac:dyDescent="0.25">
      <c r="A45" s="19" t="s">
        <v>32</v>
      </c>
      <c r="B45" s="66" t="s">
        <v>184</v>
      </c>
      <c r="C45" s="66"/>
      <c r="D45" s="66"/>
      <c r="E45" s="66"/>
      <c r="F45" s="66"/>
      <c r="G45" s="66"/>
      <c r="H45" s="66"/>
      <c r="I45" s="66"/>
      <c r="J45" s="67"/>
    </row>
    <row r="46" spans="1:11" ht="25.5" customHeight="1" x14ac:dyDescent="0.25">
      <c r="A46" s="68" t="s">
        <v>33</v>
      </c>
      <c r="B46" s="69"/>
      <c r="C46" s="69"/>
      <c r="D46" s="69"/>
      <c r="E46" s="69"/>
      <c r="F46" s="69"/>
      <c r="G46" s="69"/>
      <c r="H46" s="69"/>
      <c r="I46" s="69"/>
      <c r="J46" s="70"/>
    </row>
    <row r="47" spans="1:11" ht="21.75" customHeight="1" x14ac:dyDescent="0.25">
      <c r="A47" s="57" t="s">
        <v>34</v>
      </c>
      <c r="B47" s="58"/>
      <c r="C47" s="58"/>
      <c r="D47" s="58"/>
      <c r="E47" s="58"/>
      <c r="F47" s="58"/>
      <c r="G47" s="58"/>
      <c r="H47" s="58"/>
      <c r="I47" s="58"/>
      <c r="J47" s="59"/>
    </row>
    <row r="48" spans="1:11" ht="27.75" customHeight="1" x14ac:dyDescent="0.25">
      <c r="A48" s="60" t="s">
        <v>39</v>
      </c>
      <c r="B48" s="61"/>
      <c r="C48" s="61"/>
      <c r="D48" s="61"/>
      <c r="E48" s="61"/>
      <c r="F48" s="61"/>
      <c r="G48" s="61"/>
      <c r="H48" s="61"/>
      <c r="I48" s="61"/>
      <c r="J48" s="62"/>
    </row>
    <row r="49" spans="1:10" ht="18.75" customHeight="1" x14ac:dyDescent="0.25">
      <c r="A49" s="25"/>
      <c r="B49" s="25"/>
      <c r="C49" s="25"/>
      <c r="D49" s="25"/>
      <c r="E49" s="25"/>
      <c r="F49" s="25"/>
      <c r="G49" s="25"/>
      <c r="H49" s="25"/>
      <c r="I49" s="25"/>
      <c r="J49" s="25"/>
    </row>
    <row r="50" spans="1:10" ht="30.75" customHeight="1" x14ac:dyDescent="0.25">
      <c r="A50" s="63" t="s">
        <v>40</v>
      </c>
      <c r="B50" s="63"/>
      <c r="C50" s="63"/>
      <c r="D50" s="63"/>
      <c r="E50" s="63"/>
      <c r="F50" s="63"/>
      <c r="G50" s="63"/>
      <c r="H50" s="63"/>
      <c r="I50" s="63"/>
      <c r="J50" s="63"/>
    </row>
  </sheetData>
  <mergeCells count="57">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38:J38"/>
    <mergeCell ref="A39:J39"/>
    <mergeCell ref="A41:J41"/>
    <mergeCell ref="A32:J32"/>
    <mergeCell ref="B33:J33"/>
    <mergeCell ref="B34:J34"/>
    <mergeCell ref="B35:J35"/>
    <mergeCell ref="B36:J36"/>
    <mergeCell ref="A37:J37"/>
    <mergeCell ref="A40:J40"/>
    <mergeCell ref="A47:J47"/>
    <mergeCell ref="A48:J48"/>
    <mergeCell ref="A50:J50"/>
    <mergeCell ref="B42:J42"/>
    <mergeCell ref="B43:J43"/>
    <mergeCell ref="B44:J44"/>
    <mergeCell ref="B45:J45"/>
    <mergeCell ref="A46:J46"/>
  </mergeCells>
  <dataValidations xWindow="1068" yWindow="448" count="16">
    <dataValidation allowBlank="1" sqref="A8" xr:uid="{774405EA-23A1-42D2-9043-EC215ECBA42D}"/>
    <dataValidation allowBlank="1" showInputMessage="1" prompt="Nombre del capítulo" sqref="B8:J10" xr:uid="{0517D812-082D-4FEF-80EB-30F85D44E284}"/>
    <dataValidation allowBlank="1" showInputMessage="1" showErrorMessage="1" prompt="¿A quién va dirigido el programa?, ¿qué característica tiene esta población que requiere ser beneficiada?" sqref="B20:J20" xr:uid="{43600CF6-8FBD-4069-9405-B655C83B5419}"/>
    <dataValidation allowBlank="1" showInputMessage="1" showErrorMessage="1" prompt="Nombre del producto" sqref="B33:J33 B42:J42" xr:uid="{AB0DC66E-CAC8-4BF6-A53F-1393C3F9492F}"/>
    <dataValidation allowBlank="1" showInputMessage="1" showErrorMessage="1" prompt="¿En qué consiste el producto? su objetivo" sqref="B34:J34 B43:J43" xr:uid="{928E41C8-F4A3-4867-ABD3-8CD1D983D63D}"/>
    <dataValidation allowBlank="1" showInputMessage="1" showErrorMessage="1" prompt="1. Describir lo plasmado en el presupuesto_x000a_2. Describir lo alcanzado en términos financieros y de producción " sqref="B35:J35 B44:J44" xr:uid="{C4231193-7315-4626-9F84-A930CA277F7E}"/>
    <dataValidation allowBlank="1" showInputMessage="1" showErrorMessage="1" prompt="De existir desvío, explicar razones." sqref="B36:J36 B45:J45" xr:uid="{791398C4-C664-4FC1-B626-CB4C13565E40}"/>
    <dataValidation allowBlank="1" showInputMessage="1" showErrorMessage="1" prompt="Oportunidades de mejora identificadas" sqref="A39:J39 A48:J49" xr:uid="{B861CC57-89B8-4585-95DB-27FFA47811BF}"/>
    <dataValidation allowBlank="1" showInputMessage="1" showErrorMessage="1" prompt="Presupuesto del programa" sqref="A25:C25 F25" xr:uid="{828DDA71-E22A-40F8-B6D0-38009D6C5792}"/>
    <dataValidation allowBlank="1" showInputMessage="1" showErrorMessage="1" prompt="¿En qué consiste el programa?" sqref="B19:J19" xr:uid="{601E9E81-5DAF-4A52-971E-A8A419CBD50A}"/>
    <dataValidation allowBlank="1" showInputMessage="1" showErrorMessage="1" prompt="Nombre de cada producto" sqref="A28:A30" xr:uid="{20264B87-827A-47D1-93C3-8B7A94B43722}"/>
    <dataValidation allowBlank="1" showInputMessage="1" showErrorMessage="1" prompt="Nombre del indicador" sqref="B28:B30" xr:uid="{584CC2D7-1677-4368-B8F6-A55B6BE0AE14}"/>
    <dataValidation allowBlank="1" showInputMessage="1" showErrorMessage="1" prompt="Meta anual del indicador" sqref="C28:C30 E28" xr:uid="{0E0F8C9B-C267-4681-9B39-D939866ED11A}"/>
    <dataValidation allowBlank="1" showInputMessage="1" showErrorMessage="1" prompt="Monto presupuestado para el producto" sqref="D28:D30 E29:F30 F28" xr:uid="{703A6B60-3BD5-481E-B5AF-A4774E2B6E2D}"/>
    <dataValidation allowBlank="1" showInputMessage="1" showErrorMessage="1" prompt="Meta alcanzada en el trimestre" sqref="G28:G30" xr:uid="{21FD6A06-1355-4CD3-BB81-3B96C0484C19}"/>
    <dataValidation allowBlank="1" showInputMessage="1" showErrorMessage="1" prompt="Monto ejecutado en el trimestre" sqref="H28:H30" xr:uid="{38AD75BE-78DD-45A5-938F-E1A74424A42E}"/>
  </dataValidation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7D4D3-E5F9-4D99-8317-5C9C22997E91}">
  <dimension ref="A1:K50"/>
  <sheetViews>
    <sheetView topLeftCell="A6" zoomScale="90" zoomScaleNormal="90" workbookViewId="0">
      <selection activeCell="L9" sqref="L9"/>
    </sheetView>
  </sheetViews>
  <sheetFormatPr baseColWidth="10" defaultColWidth="11.42578125" defaultRowHeight="15" x14ac:dyDescent="0.25"/>
  <cols>
    <col min="1" max="1" width="31.140625" style="6" customWidth="1"/>
    <col min="2" max="2" width="19.5703125" style="6" customWidth="1"/>
    <col min="3" max="10" width="12.7109375" style="6" customWidth="1"/>
    <col min="11" max="11" width="11.42578125" style="6"/>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v>43552</v>
      </c>
      <c r="J3" s="27">
        <v>0</v>
      </c>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5.75" x14ac:dyDescent="0.25">
      <c r="A6" s="68" t="s">
        <v>156</v>
      </c>
      <c r="B6" s="69"/>
      <c r="C6" s="69"/>
      <c r="D6" s="69"/>
      <c r="E6" s="69"/>
      <c r="F6" s="69"/>
      <c r="G6" s="69"/>
      <c r="H6" s="69"/>
      <c r="I6" s="69"/>
      <c r="J6" s="70"/>
      <c r="K6" s="1"/>
    </row>
    <row r="7" spans="1:11" ht="15.75" x14ac:dyDescent="0.25">
      <c r="A7" s="71" t="s">
        <v>5</v>
      </c>
      <c r="B7" s="72"/>
      <c r="C7" s="72"/>
      <c r="D7" s="72"/>
      <c r="E7" s="72"/>
      <c r="F7" s="72"/>
      <c r="G7" s="72"/>
      <c r="H7" s="72"/>
      <c r="I7" s="72"/>
      <c r="J7" s="73"/>
      <c r="K7" s="1"/>
    </row>
    <row r="8" spans="1:11" ht="15" customHeight="1" x14ac:dyDescent="0.25">
      <c r="A8" s="4" t="s">
        <v>6</v>
      </c>
      <c r="B8" s="91" t="s">
        <v>60</v>
      </c>
      <c r="C8" s="92"/>
      <c r="D8" s="92"/>
      <c r="E8" s="92"/>
      <c r="F8" s="92"/>
      <c r="G8" s="92"/>
      <c r="H8" s="92"/>
      <c r="I8" s="92"/>
      <c r="J8" s="93"/>
      <c r="K8" s="1"/>
    </row>
    <row r="9" spans="1:11" ht="15" customHeight="1" x14ac:dyDescent="0.25">
      <c r="A9" s="23" t="s">
        <v>35</v>
      </c>
      <c r="B9" s="91" t="s">
        <v>61</v>
      </c>
      <c r="C9" s="92"/>
      <c r="D9" s="92"/>
      <c r="E9" s="92"/>
      <c r="F9" s="92"/>
      <c r="G9" s="92"/>
      <c r="H9" s="92"/>
      <c r="I9" s="92"/>
      <c r="J9" s="93"/>
      <c r="K9" s="1"/>
    </row>
    <row r="10" spans="1:11" ht="1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0.7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2.25" customHeight="1" x14ac:dyDescent="0.25">
      <c r="A16" s="4" t="s">
        <v>12</v>
      </c>
      <c r="B16" s="8"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1" ht="15.75" x14ac:dyDescent="0.25">
      <c r="A17" s="68" t="s">
        <v>13</v>
      </c>
      <c r="B17" s="69"/>
      <c r="C17" s="69"/>
      <c r="D17" s="69"/>
      <c r="E17" s="69"/>
      <c r="F17" s="69"/>
      <c r="G17" s="69"/>
      <c r="H17" s="69"/>
      <c r="I17" s="69"/>
      <c r="J17" s="70"/>
    </row>
    <row r="18" spans="1:11" ht="27.75" customHeight="1" x14ac:dyDescent="0.25">
      <c r="A18" s="4" t="s">
        <v>14</v>
      </c>
      <c r="B18" s="66" t="s">
        <v>57</v>
      </c>
      <c r="C18" s="66"/>
      <c r="D18" s="66"/>
      <c r="E18" s="66"/>
      <c r="F18" s="66"/>
      <c r="G18" s="66"/>
      <c r="H18" s="66"/>
      <c r="I18" s="66"/>
      <c r="J18" s="67"/>
    </row>
    <row r="19" spans="1:11" ht="33" customHeight="1" x14ac:dyDescent="0.25">
      <c r="A19" s="9" t="s">
        <v>15</v>
      </c>
      <c r="B19" s="64" t="s">
        <v>90</v>
      </c>
      <c r="C19" s="64"/>
      <c r="D19" s="64"/>
      <c r="E19" s="64"/>
      <c r="F19" s="64"/>
      <c r="G19" s="64"/>
      <c r="H19" s="64"/>
      <c r="I19" s="64"/>
      <c r="J19" s="65"/>
    </row>
    <row r="20" spans="1:11" ht="28.5" customHeight="1" x14ac:dyDescent="0.25">
      <c r="A20" s="9" t="s">
        <v>16</v>
      </c>
      <c r="B20" s="66" t="s">
        <v>59</v>
      </c>
      <c r="C20" s="66"/>
      <c r="D20" s="66"/>
      <c r="E20" s="66"/>
      <c r="F20" s="66"/>
      <c r="G20" s="66"/>
      <c r="H20" s="66"/>
      <c r="I20" s="66"/>
      <c r="J20" s="67"/>
    </row>
    <row r="21" spans="1:11" ht="28.5" customHeight="1" x14ac:dyDescent="0.25">
      <c r="A21" s="9" t="s">
        <v>104</v>
      </c>
      <c r="B21" s="64" t="s">
        <v>127</v>
      </c>
      <c r="C21" s="64"/>
      <c r="D21" s="64"/>
      <c r="E21" s="64"/>
      <c r="F21" s="64"/>
      <c r="G21" s="64"/>
      <c r="H21" s="64"/>
      <c r="I21" s="64"/>
      <c r="J21" s="65"/>
    </row>
    <row r="22" spans="1:11" ht="15.75" x14ac:dyDescent="0.25">
      <c r="A22" s="68" t="s">
        <v>17</v>
      </c>
      <c r="B22" s="69"/>
      <c r="C22" s="69"/>
      <c r="D22" s="69"/>
      <c r="E22" s="69"/>
      <c r="F22" s="69"/>
      <c r="G22" s="69"/>
      <c r="H22" s="69"/>
      <c r="I22" s="69"/>
      <c r="J22" s="70"/>
    </row>
    <row r="23" spans="1:11" ht="15.75" x14ac:dyDescent="0.25">
      <c r="A23" s="71" t="s">
        <v>18</v>
      </c>
      <c r="B23" s="72"/>
      <c r="C23" s="72"/>
      <c r="D23" s="72"/>
      <c r="E23" s="72"/>
      <c r="F23" s="72"/>
      <c r="G23" s="72"/>
      <c r="H23" s="72"/>
      <c r="I23" s="72"/>
      <c r="J23" s="73"/>
      <c r="K23" s="1"/>
    </row>
    <row r="24" spans="1:11" ht="15" customHeight="1" x14ac:dyDescent="0.25">
      <c r="A24" s="74" t="s">
        <v>19</v>
      </c>
      <c r="B24" s="75"/>
      <c r="C24" s="76" t="s">
        <v>20</v>
      </c>
      <c r="D24" s="77"/>
      <c r="E24" s="77"/>
      <c r="F24" s="77" t="s">
        <v>21</v>
      </c>
      <c r="G24" s="77"/>
      <c r="H24" s="75"/>
      <c r="I24" s="76" t="s">
        <v>22</v>
      </c>
      <c r="J24" s="78"/>
    </row>
    <row r="25" spans="1:11" x14ac:dyDescent="0.25">
      <c r="A25" s="110">
        <v>77944069</v>
      </c>
      <c r="B25" s="111"/>
      <c r="C25" s="81"/>
      <c r="D25" s="82"/>
      <c r="E25" s="83"/>
      <c r="F25" s="81"/>
      <c r="G25" s="82"/>
      <c r="H25" s="83"/>
      <c r="I25" s="84">
        <f>IF(G25&gt;0,G25/C25,0)</f>
        <v>0</v>
      </c>
      <c r="J25" s="85"/>
    </row>
    <row r="26" spans="1:11" ht="15.75" x14ac:dyDescent="0.25">
      <c r="A26" s="71" t="s">
        <v>23</v>
      </c>
      <c r="B26" s="72"/>
      <c r="C26" s="72"/>
      <c r="D26" s="72"/>
      <c r="E26" s="72"/>
      <c r="F26" s="72"/>
      <c r="G26" s="72"/>
      <c r="H26" s="72"/>
      <c r="I26" s="72"/>
      <c r="J26" s="73"/>
      <c r="K26" s="1"/>
    </row>
    <row r="27" spans="1:11" ht="15" customHeight="1" x14ac:dyDescent="0.25">
      <c r="A27" s="5"/>
      <c r="B27"/>
      <c r="C27" s="86" t="s">
        <v>47</v>
      </c>
      <c r="D27" s="87"/>
      <c r="E27" s="86" t="s">
        <v>102</v>
      </c>
      <c r="F27" s="87"/>
      <c r="G27" s="86" t="s">
        <v>103</v>
      </c>
      <c r="H27" s="86"/>
      <c r="I27" s="86" t="s">
        <v>24</v>
      </c>
      <c r="J27" s="88"/>
    </row>
    <row r="28" spans="1:11" ht="38.25" x14ac:dyDescent="0.25">
      <c r="A28" s="10" t="s">
        <v>25</v>
      </c>
      <c r="B28" s="11" t="s">
        <v>26</v>
      </c>
      <c r="C28" s="11" t="s">
        <v>37</v>
      </c>
      <c r="D28" s="11" t="s">
        <v>38</v>
      </c>
      <c r="E28" s="11" t="s">
        <v>41</v>
      </c>
      <c r="F28" s="11" t="s">
        <v>42</v>
      </c>
      <c r="G28" s="11" t="s">
        <v>43</v>
      </c>
      <c r="H28" s="11" t="s">
        <v>44</v>
      </c>
      <c r="I28" s="11" t="s">
        <v>45</v>
      </c>
      <c r="J28" s="12" t="s">
        <v>46</v>
      </c>
    </row>
    <row r="29" spans="1:11" ht="98.25" customHeight="1" x14ac:dyDescent="0.25">
      <c r="A29" s="31" t="s">
        <v>91</v>
      </c>
      <c r="B29" s="45" t="s">
        <v>92</v>
      </c>
      <c r="C29" s="13">
        <v>5500</v>
      </c>
      <c r="D29" s="47">
        <v>52159924</v>
      </c>
      <c r="E29" s="13">
        <v>2800</v>
      </c>
      <c r="F29" s="37">
        <v>27738083</v>
      </c>
      <c r="G29" s="14">
        <v>3549</v>
      </c>
      <c r="H29" s="37">
        <v>28657743.259999998</v>
      </c>
      <c r="I29" s="15">
        <f t="shared" ref="I29:I30" si="0">IF(G29&gt;0,G29/C29,0)</f>
        <v>0.64527272727272722</v>
      </c>
      <c r="J29" s="16">
        <f>IF(H29&gt;0,H29/D29,0)</f>
        <v>0.54942072499952255</v>
      </c>
    </row>
    <row r="30" spans="1:11" ht="102.75" customHeight="1" x14ac:dyDescent="0.25">
      <c r="A30" s="31" t="s">
        <v>73</v>
      </c>
      <c r="B30" s="45" t="s">
        <v>93</v>
      </c>
      <c r="C30" s="53">
        <v>10000</v>
      </c>
      <c r="D30" s="39">
        <v>25784145</v>
      </c>
      <c r="E30" s="13">
        <v>5200</v>
      </c>
      <c r="F30" s="37">
        <v>13870126</v>
      </c>
      <c r="G30" s="28">
        <v>5286</v>
      </c>
      <c r="H30" s="37">
        <v>19684585.32</v>
      </c>
      <c r="I30" s="29">
        <f t="shared" si="0"/>
        <v>0.52859999999999996</v>
      </c>
      <c r="J30" s="30">
        <f>IF(H30&gt;0,H30/D30,0)</f>
        <v>0.76343758228166958</v>
      </c>
    </row>
    <row r="31" spans="1:11" ht="15.75" x14ac:dyDescent="0.25">
      <c r="A31" s="68" t="s">
        <v>27</v>
      </c>
      <c r="B31" s="69"/>
      <c r="C31" s="69"/>
      <c r="D31" s="69"/>
      <c r="E31" s="69"/>
      <c r="F31" s="69"/>
      <c r="G31" s="69"/>
      <c r="H31" s="69"/>
      <c r="I31" s="69"/>
      <c r="J31" s="70"/>
    </row>
    <row r="32" spans="1:11" ht="15.75" x14ac:dyDescent="0.25">
      <c r="A32" s="71" t="s">
        <v>28</v>
      </c>
      <c r="B32" s="72"/>
      <c r="C32" s="72"/>
      <c r="D32" s="72"/>
      <c r="E32" s="72"/>
      <c r="F32" s="72"/>
      <c r="G32" s="72"/>
      <c r="H32" s="72"/>
      <c r="I32" s="72"/>
      <c r="J32" s="73"/>
      <c r="K32" s="1"/>
    </row>
    <row r="33" spans="1:11" ht="36.75" customHeight="1" x14ac:dyDescent="0.25">
      <c r="A33" s="19" t="s">
        <v>29</v>
      </c>
      <c r="B33" s="64" t="s">
        <v>91</v>
      </c>
      <c r="C33" s="64"/>
      <c r="D33" s="64"/>
      <c r="E33" s="64"/>
      <c r="F33" s="64"/>
      <c r="G33" s="64"/>
      <c r="H33" s="64"/>
      <c r="I33" s="64"/>
      <c r="J33" s="65"/>
    </row>
    <row r="34" spans="1:11" ht="56.25" customHeight="1" x14ac:dyDescent="0.25">
      <c r="A34" s="19" t="s">
        <v>30</v>
      </c>
      <c r="B34" s="64" t="s">
        <v>70</v>
      </c>
      <c r="C34" s="64"/>
      <c r="D34" s="64"/>
      <c r="E34" s="64"/>
      <c r="F34" s="64"/>
      <c r="G34" s="64"/>
      <c r="H34" s="64"/>
      <c r="I34" s="64"/>
      <c r="J34" s="65"/>
    </row>
    <row r="35" spans="1:11" ht="67.5" customHeight="1" x14ac:dyDescent="0.25">
      <c r="A35" s="19" t="s">
        <v>31</v>
      </c>
      <c r="B35" s="115" t="s">
        <v>177</v>
      </c>
      <c r="C35" s="115"/>
      <c r="D35" s="115"/>
      <c r="E35" s="115"/>
      <c r="F35" s="115"/>
      <c r="G35" s="115"/>
      <c r="H35" s="115"/>
      <c r="I35" s="115"/>
      <c r="J35" s="116"/>
    </row>
    <row r="36" spans="1:11" ht="78.75" customHeight="1" x14ac:dyDescent="0.25">
      <c r="A36" s="19" t="s">
        <v>32</v>
      </c>
      <c r="B36" s="66" t="s">
        <v>178</v>
      </c>
      <c r="C36" s="66"/>
      <c r="D36" s="66"/>
      <c r="E36" s="66"/>
      <c r="F36" s="66"/>
      <c r="G36" s="66"/>
      <c r="H36" s="66"/>
      <c r="I36" s="66"/>
      <c r="J36" s="67"/>
    </row>
    <row r="37" spans="1:11" ht="15.75" x14ac:dyDescent="0.25">
      <c r="A37" s="68" t="s">
        <v>33</v>
      </c>
      <c r="B37" s="69"/>
      <c r="C37" s="69"/>
      <c r="D37" s="69"/>
      <c r="E37" s="69"/>
      <c r="F37" s="69"/>
      <c r="G37" s="69"/>
      <c r="H37" s="69"/>
      <c r="I37" s="69"/>
      <c r="J37" s="70"/>
    </row>
    <row r="38" spans="1:11" ht="15.75" x14ac:dyDescent="0.25">
      <c r="A38" s="57" t="s">
        <v>34</v>
      </c>
      <c r="B38" s="58"/>
      <c r="C38" s="58"/>
      <c r="D38" s="58"/>
      <c r="E38" s="58"/>
      <c r="F38" s="58"/>
      <c r="G38" s="58"/>
      <c r="H38" s="58"/>
      <c r="I38" s="58"/>
      <c r="J38" s="59"/>
      <c r="K38" s="1"/>
    </row>
    <row r="39" spans="1:11" ht="27.75" customHeight="1" x14ac:dyDescent="0.25">
      <c r="A39" s="60" t="s">
        <v>39</v>
      </c>
      <c r="B39" s="61"/>
      <c r="C39" s="61"/>
      <c r="D39" s="61"/>
      <c r="E39" s="61"/>
      <c r="F39" s="61"/>
      <c r="G39" s="61"/>
      <c r="H39" s="61"/>
      <c r="I39" s="61"/>
      <c r="J39" s="62"/>
    </row>
    <row r="40" spans="1:11" ht="27.75" customHeight="1" x14ac:dyDescent="0.25">
      <c r="A40" s="68" t="s">
        <v>27</v>
      </c>
      <c r="B40" s="69"/>
      <c r="C40" s="69"/>
      <c r="D40" s="69"/>
      <c r="E40" s="69"/>
      <c r="F40" s="69"/>
      <c r="G40" s="69"/>
      <c r="H40" s="69"/>
      <c r="I40" s="69"/>
      <c r="J40" s="70"/>
    </row>
    <row r="41" spans="1:11" ht="27.75" customHeight="1" x14ac:dyDescent="0.25">
      <c r="A41" s="71" t="s">
        <v>28</v>
      </c>
      <c r="B41" s="72"/>
      <c r="C41" s="72"/>
      <c r="D41" s="72"/>
      <c r="E41" s="72"/>
      <c r="F41" s="72"/>
      <c r="G41" s="72"/>
      <c r="H41" s="72"/>
      <c r="I41" s="72"/>
      <c r="J41" s="73"/>
    </row>
    <row r="42" spans="1:11" ht="27.75" customHeight="1" x14ac:dyDescent="0.25">
      <c r="A42" s="19" t="s">
        <v>29</v>
      </c>
      <c r="B42" s="64" t="s">
        <v>73</v>
      </c>
      <c r="C42" s="64"/>
      <c r="D42" s="64"/>
      <c r="E42" s="64"/>
      <c r="F42" s="64"/>
      <c r="G42" s="64"/>
      <c r="H42" s="64"/>
      <c r="I42" s="64"/>
      <c r="J42" s="65"/>
    </row>
    <row r="43" spans="1:11" ht="55.5" customHeight="1" x14ac:dyDescent="0.25">
      <c r="A43" s="19" t="s">
        <v>30</v>
      </c>
      <c r="B43" s="64" t="s">
        <v>70</v>
      </c>
      <c r="C43" s="64"/>
      <c r="D43" s="64"/>
      <c r="E43" s="64"/>
      <c r="F43" s="64"/>
      <c r="G43" s="64"/>
      <c r="H43" s="64"/>
      <c r="I43" s="64"/>
      <c r="J43" s="65"/>
    </row>
    <row r="44" spans="1:11" ht="66" customHeight="1" x14ac:dyDescent="0.25">
      <c r="A44" s="19" t="s">
        <v>31</v>
      </c>
      <c r="B44" s="64" t="s">
        <v>179</v>
      </c>
      <c r="C44" s="64"/>
      <c r="D44" s="64"/>
      <c r="E44" s="64"/>
      <c r="F44" s="64"/>
      <c r="G44" s="64"/>
      <c r="H44" s="64"/>
      <c r="I44" s="64"/>
      <c r="J44" s="65"/>
    </row>
    <row r="45" spans="1:11" ht="76.5" customHeight="1" x14ac:dyDescent="0.25">
      <c r="A45" s="19" t="s">
        <v>32</v>
      </c>
      <c r="B45" s="66" t="s">
        <v>180</v>
      </c>
      <c r="C45" s="66"/>
      <c r="D45" s="66"/>
      <c r="E45" s="66"/>
      <c r="F45" s="66"/>
      <c r="G45" s="66"/>
      <c r="H45" s="66"/>
      <c r="I45" s="66"/>
      <c r="J45" s="67"/>
    </row>
    <row r="46" spans="1:11" ht="27.75" customHeight="1" x14ac:dyDescent="0.25">
      <c r="A46" s="68" t="s">
        <v>33</v>
      </c>
      <c r="B46" s="69"/>
      <c r="C46" s="69"/>
      <c r="D46" s="69"/>
      <c r="E46" s="69"/>
      <c r="F46" s="69"/>
      <c r="G46" s="69"/>
      <c r="H46" s="69"/>
      <c r="I46" s="69"/>
      <c r="J46" s="70"/>
    </row>
    <row r="47" spans="1:11" ht="27.75" customHeight="1" x14ac:dyDescent="0.25">
      <c r="A47" s="57" t="s">
        <v>34</v>
      </c>
      <c r="B47" s="58"/>
      <c r="C47" s="58"/>
      <c r="D47" s="58"/>
      <c r="E47" s="58"/>
      <c r="F47" s="58"/>
      <c r="G47" s="58"/>
      <c r="H47" s="58"/>
      <c r="I47" s="58"/>
      <c r="J47" s="59"/>
    </row>
    <row r="48" spans="1:11" ht="27.75" customHeight="1" x14ac:dyDescent="0.25">
      <c r="A48" s="60" t="s">
        <v>39</v>
      </c>
      <c r="B48" s="61"/>
      <c r="C48" s="61"/>
      <c r="D48" s="61"/>
      <c r="E48" s="61"/>
      <c r="F48" s="61"/>
      <c r="G48" s="61"/>
      <c r="H48" s="61"/>
      <c r="I48" s="61"/>
      <c r="J48" s="62"/>
    </row>
    <row r="49" spans="1:10" ht="15.75" customHeight="1" x14ac:dyDescent="0.25">
      <c r="A49" s="25"/>
      <c r="B49" s="25"/>
      <c r="C49" s="25"/>
      <c r="D49" s="25"/>
      <c r="E49" s="25"/>
      <c r="F49" s="25"/>
      <c r="G49" s="25"/>
      <c r="H49" s="25"/>
      <c r="I49" s="25"/>
      <c r="J49" s="25"/>
    </row>
    <row r="50" spans="1:10" ht="26.25" customHeight="1" x14ac:dyDescent="0.25">
      <c r="A50" s="63" t="s">
        <v>40</v>
      </c>
      <c r="B50" s="63"/>
      <c r="C50" s="63"/>
      <c r="D50" s="63"/>
      <c r="E50" s="63"/>
      <c r="F50" s="63"/>
      <c r="G50" s="63"/>
      <c r="H50" s="63"/>
      <c r="I50" s="63"/>
      <c r="J50" s="63"/>
    </row>
  </sheetData>
  <mergeCells count="57">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38:J38"/>
    <mergeCell ref="A39:J39"/>
    <mergeCell ref="A41:J41"/>
    <mergeCell ref="A32:J32"/>
    <mergeCell ref="B33:J33"/>
    <mergeCell ref="B34:J34"/>
    <mergeCell ref="B35:J35"/>
    <mergeCell ref="B36:J36"/>
    <mergeCell ref="A37:J37"/>
    <mergeCell ref="A40:J40"/>
    <mergeCell ref="A46:J46"/>
    <mergeCell ref="A47:J47"/>
    <mergeCell ref="A48:J48"/>
    <mergeCell ref="A50:J50"/>
    <mergeCell ref="B42:J42"/>
    <mergeCell ref="B43:J43"/>
    <mergeCell ref="B44:J44"/>
    <mergeCell ref="B45:J45"/>
  </mergeCells>
  <dataValidations xWindow="1127" yWindow="435" count="16">
    <dataValidation allowBlank="1" sqref="A8" xr:uid="{4599F912-71CA-4047-AE55-0902D6D2FFA5}"/>
    <dataValidation allowBlank="1" showInputMessage="1" prompt="Nombre del capítulo" sqref="B8:J10" xr:uid="{C8ED38B2-F0DD-44BC-88EB-51A9AA345892}"/>
    <dataValidation allowBlank="1" showInputMessage="1" showErrorMessage="1" prompt="¿A quién va dirigido el programa?, ¿qué característica tiene esta población que requiere ser beneficiada?" sqref="B20:J20" xr:uid="{7676264D-5F4D-469F-B49F-47AF7369C3B7}"/>
    <dataValidation allowBlank="1" showInputMessage="1" showErrorMessage="1" prompt="Nombre del producto" sqref="B33:J33 B42:J42" xr:uid="{2808AF06-F533-47B5-935C-372383CBCF6C}"/>
    <dataValidation allowBlank="1" showInputMessage="1" showErrorMessage="1" prompt="¿En qué consiste el producto? su objetivo" sqref="B34:J34 B43:J43" xr:uid="{245F9C8C-2A5E-44E2-BE35-169E5FE8A042}"/>
    <dataValidation allowBlank="1" showInputMessage="1" showErrorMessage="1" prompt="1. Describir lo plasmado en el presupuesto_x000a_2. Describir lo alcanzado en términos financieros y de producción " sqref="B44:J44 B35:J35" xr:uid="{991A71E7-4158-4154-9315-DA89C4D7734E}"/>
    <dataValidation allowBlank="1" showInputMessage="1" showErrorMessage="1" prompt="De existir desvío, explicar razones." sqref="B45:J45 B36:J36" xr:uid="{9C0F07CC-35B4-485F-AF68-FF3B7FF6D47C}"/>
    <dataValidation allowBlank="1" showInputMessage="1" showErrorMessage="1" prompt="Oportunidades de mejora identificadas" sqref="A39:J39 A48:J49" xr:uid="{8365A0CA-F2F9-4CF8-B747-E97A2A6FE3F4}"/>
    <dataValidation allowBlank="1" showInputMessage="1" showErrorMessage="1" prompt="Presupuesto del programa" sqref="A25:C25 F25" xr:uid="{474AD892-99E3-4812-8D80-B05091D7BF6F}"/>
    <dataValidation allowBlank="1" showInputMessage="1" showErrorMessage="1" prompt="¿En qué consiste el programa?" sqref="B19:J19" xr:uid="{54E5B31D-9D83-4678-BF26-0C4FAE348D57}"/>
    <dataValidation allowBlank="1" showInputMessage="1" showErrorMessage="1" prompt="Meta anual del indicador" sqref="E28 C28:C30" xr:uid="{0F1C8DA2-B49E-4909-AF41-B6CD4414C071}"/>
    <dataValidation allowBlank="1" showInputMessage="1" showErrorMessage="1" prompt="Monto presupuestado para el producto" sqref="F28 E29:F30 D28:D30" xr:uid="{7B98F029-0081-494E-8A05-B48E576D58C0}"/>
    <dataValidation allowBlank="1" showInputMessage="1" showErrorMessage="1" prompt="Nombre de cada producto" sqref="A28:A30" xr:uid="{43FF5F09-3EB1-4B63-8568-4CAF9C1F8B2E}"/>
    <dataValidation allowBlank="1" showInputMessage="1" showErrorMessage="1" prompt="Nombre del indicador" sqref="B28:B30" xr:uid="{AC955452-EB92-4740-83E8-2ED2438D269E}"/>
    <dataValidation allowBlank="1" showInputMessage="1" showErrorMessage="1" prompt="Meta alcanzada en el trimestre" sqref="G28:G30" xr:uid="{84A8F20F-6C20-4884-A164-C67D4DC2F639}"/>
    <dataValidation allowBlank="1" showInputMessage="1" showErrorMessage="1" prompt="Monto ejecutado en el trimestre" sqref="H28:H30" xr:uid="{B4F5C844-A795-47C7-AA20-94AEBF5DC21D}"/>
  </dataValidations>
  <pageMargins left="0.7" right="0.7" top="0.75" bottom="0.75" header="0.3" footer="0.3"/>
  <pageSetup orientation="portrait" verticalDpi="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E09BA-F20A-4286-8B33-7E90FDD51941}">
  <dimension ref="A1:K50"/>
  <sheetViews>
    <sheetView topLeftCell="A21" zoomScale="90" zoomScaleNormal="90" workbookViewId="0">
      <selection activeCell="M29" sqref="M29"/>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v>43552</v>
      </c>
      <c r="J3" s="27">
        <v>0</v>
      </c>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5.75" x14ac:dyDescent="0.25">
      <c r="A6" s="68" t="s">
        <v>156</v>
      </c>
      <c r="B6" s="69"/>
      <c r="C6" s="69"/>
      <c r="D6" s="69"/>
      <c r="E6" s="69"/>
      <c r="F6" s="69"/>
      <c r="G6" s="69"/>
      <c r="H6" s="69"/>
      <c r="I6" s="69"/>
      <c r="J6" s="70"/>
      <c r="K6" s="1"/>
    </row>
    <row r="7" spans="1:11" ht="15.75" x14ac:dyDescent="0.25">
      <c r="A7" s="71" t="s">
        <v>5</v>
      </c>
      <c r="B7" s="72"/>
      <c r="C7" s="72"/>
      <c r="D7" s="72"/>
      <c r="E7" s="72"/>
      <c r="F7" s="72"/>
      <c r="G7" s="72"/>
      <c r="H7" s="72"/>
      <c r="I7" s="72"/>
      <c r="J7" s="73"/>
      <c r="K7" s="1"/>
    </row>
    <row r="8" spans="1:11" ht="15" customHeight="1" x14ac:dyDescent="0.25">
      <c r="A8" s="4" t="s">
        <v>6</v>
      </c>
      <c r="B8" s="91" t="s">
        <v>60</v>
      </c>
      <c r="C8" s="92"/>
      <c r="D8" s="92"/>
      <c r="E8" s="92"/>
      <c r="F8" s="92"/>
      <c r="G8" s="92"/>
      <c r="H8" s="92"/>
      <c r="I8" s="92"/>
      <c r="J8" s="93"/>
      <c r="K8" s="1"/>
    </row>
    <row r="9" spans="1:11" ht="15" customHeight="1" x14ac:dyDescent="0.25">
      <c r="A9" s="23" t="s">
        <v>35</v>
      </c>
      <c r="B9" s="91" t="s">
        <v>61</v>
      </c>
      <c r="C9" s="92"/>
      <c r="D9" s="92"/>
      <c r="E9" s="92"/>
      <c r="F9" s="92"/>
      <c r="G9" s="92"/>
      <c r="H9" s="92"/>
      <c r="I9" s="92"/>
      <c r="J9" s="93"/>
      <c r="K9" s="1"/>
    </row>
    <row r="10" spans="1:11" ht="1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0.7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2.25" customHeight="1" x14ac:dyDescent="0.25">
      <c r="A16" s="4" t="s">
        <v>12</v>
      </c>
      <c r="B16" s="8"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1" ht="15.75" x14ac:dyDescent="0.25">
      <c r="A17" s="68" t="s">
        <v>13</v>
      </c>
      <c r="B17" s="69"/>
      <c r="C17" s="69"/>
      <c r="D17" s="69"/>
      <c r="E17" s="69"/>
      <c r="F17" s="69"/>
      <c r="G17" s="69"/>
      <c r="H17" s="69"/>
      <c r="I17" s="69"/>
      <c r="J17" s="70"/>
    </row>
    <row r="18" spans="1:11" ht="22.5" customHeight="1" x14ac:dyDescent="0.25">
      <c r="A18" s="4" t="s">
        <v>14</v>
      </c>
      <c r="B18" s="66" t="s">
        <v>161</v>
      </c>
      <c r="C18" s="66"/>
      <c r="D18" s="66"/>
      <c r="E18" s="66"/>
      <c r="F18" s="66"/>
      <c r="G18" s="66"/>
      <c r="H18" s="66"/>
      <c r="I18" s="66"/>
      <c r="J18" s="67"/>
    </row>
    <row r="19" spans="1:11" ht="22.5" customHeight="1" x14ac:dyDescent="0.25">
      <c r="A19" s="9" t="s">
        <v>15</v>
      </c>
      <c r="B19" s="64" t="s">
        <v>162</v>
      </c>
      <c r="C19" s="64"/>
      <c r="D19" s="64"/>
      <c r="E19" s="64"/>
      <c r="F19" s="64"/>
      <c r="G19" s="64"/>
      <c r="H19" s="64"/>
      <c r="I19" s="64"/>
      <c r="J19" s="65"/>
    </row>
    <row r="20" spans="1:11" ht="22.5" customHeight="1" x14ac:dyDescent="0.25">
      <c r="A20" s="9" t="s">
        <v>16</v>
      </c>
      <c r="B20" s="64" t="s">
        <v>100</v>
      </c>
      <c r="C20" s="64"/>
      <c r="D20" s="64"/>
      <c r="E20" s="64"/>
      <c r="F20" s="64"/>
      <c r="G20" s="64"/>
      <c r="H20" s="64"/>
      <c r="I20" s="64"/>
      <c r="J20" s="65"/>
    </row>
    <row r="21" spans="1:11" ht="132.75" customHeight="1" x14ac:dyDescent="0.25">
      <c r="A21" s="9" t="s">
        <v>104</v>
      </c>
      <c r="B21" s="66" t="s">
        <v>128</v>
      </c>
      <c r="C21" s="66"/>
      <c r="D21" s="66"/>
      <c r="E21" s="66"/>
      <c r="F21" s="66"/>
      <c r="G21" s="66"/>
      <c r="H21" s="66"/>
      <c r="I21" s="66"/>
      <c r="J21" s="67"/>
    </row>
    <row r="22" spans="1:11" ht="15.75" x14ac:dyDescent="0.25">
      <c r="A22" s="68" t="s">
        <v>17</v>
      </c>
      <c r="B22" s="69"/>
      <c r="C22" s="69"/>
      <c r="D22" s="69"/>
      <c r="E22" s="69"/>
      <c r="F22" s="69"/>
      <c r="G22" s="69"/>
      <c r="H22" s="69"/>
      <c r="I22" s="69"/>
      <c r="J22" s="70"/>
    </row>
    <row r="23" spans="1:11" ht="15.75" x14ac:dyDescent="0.25">
      <c r="A23" s="71" t="s">
        <v>18</v>
      </c>
      <c r="B23" s="72"/>
      <c r="C23" s="72"/>
      <c r="D23" s="72"/>
      <c r="E23" s="72"/>
      <c r="F23" s="72"/>
      <c r="G23" s="72"/>
      <c r="H23" s="72"/>
      <c r="I23" s="72"/>
      <c r="J23" s="73"/>
      <c r="K23" s="1"/>
    </row>
    <row r="24" spans="1:11" ht="15" customHeight="1" x14ac:dyDescent="0.25">
      <c r="A24" s="74" t="s">
        <v>19</v>
      </c>
      <c r="B24" s="75"/>
      <c r="C24" s="76" t="s">
        <v>20</v>
      </c>
      <c r="D24" s="77"/>
      <c r="E24" s="77"/>
      <c r="F24" s="77" t="s">
        <v>21</v>
      </c>
      <c r="G24" s="77"/>
      <c r="H24" s="75"/>
      <c r="I24" s="76" t="s">
        <v>22</v>
      </c>
      <c r="J24" s="78"/>
    </row>
    <row r="25" spans="1:11" x14ac:dyDescent="0.25">
      <c r="A25" s="110">
        <v>400303339</v>
      </c>
      <c r="B25" s="111"/>
      <c r="C25" s="81"/>
      <c r="D25" s="82"/>
      <c r="E25" s="83"/>
      <c r="F25" s="81"/>
      <c r="G25" s="82"/>
      <c r="H25" s="83"/>
      <c r="I25" s="84">
        <f>IF(G25&gt;0,G25/C25,0)</f>
        <v>0</v>
      </c>
      <c r="J25" s="85"/>
    </row>
    <row r="26" spans="1:11" ht="15.75" x14ac:dyDescent="0.25">
      <c r="A26" s="71" t="s">
        <v>23</v>
      </c>
      <c r="B26" s="72"/>
      <c r="C26" s="72"/>
      <c r="D26" s="72"/>
      <c r="E26" s="72"/>
      <c r="F26" s="72"/>
      <c r="G26" s="72"/>
      <c r="H26" s="72"/>
      <c r="I26" s="72"/>
      <c r="J26" s="73"/>
      <c r="K26" s="1"/>
    </row>
    <row r="27" spans="1:11" ht="15" customHeight="1" x14ac:dyDescent="0.25">
      <c r="A27" s="5"/>
      <c r="B27"/>
      <c r="C27" s="86" t="s">
        <v>47</v>
      </c>
      <c r="D27" s="87"/>
      <c r="E27" s="86" t="s">
        <v>102</v>
      </c>
      <c r="F27" s="87"/>
      <c r="G27" s="86" t="s">
        <v>103</v>
      </c>
      <c r="H27" s="86"/>
      <c r="I27" s="86" t="s">
        <v>24</v>
      </c>
      <c r="J27" s="88"/>
    </row>
    <row r="28" spans="1:11" ht="38.25" x14ac:dyDescent="0.25">
      <c r="A28" s="10" t="s">
        <v>25</v>
      </c>
      <c r="B28" s="11" t="s">
        <v>26</v>
      </c>
      <c r="C28" s="11" t="s">
        <v>37</v>
      </c>
      <c r="D28" s="11" t="s">
        <v>38</v>
      </c>
      <c r="E28" s="11" t="s">
        <v>41</v>
      </c>
      <c r="F28" s="11" t="s">
        <v>42</v>
      </c>
      <c r="G28" s="11" t="s">
        <v>43</v>
      </c>
      <c r="H28" s="11" t="s">
        <v>44</v>
      </c>
      <c r="I28" s="11" t="s">
        <v>45</v>
      </c>
      <c r="J28" s="12" t="s">
        <v>46</v>
      </c>
    </row>
    <row r="29" spans="1:11" ht="62.25" customHeight="1" x14ac:dyDescent="0.25">
      <c r="A29" s="31" t="s">
        <v>74</v>
      </c>
      <c r="B29" s="45" t="s">
        <v>86</v>
      </c>
      <c r="C29" s="55">
        <v>0.8</v>
      </c>
      <c r="D29" s="47">
        <v>93830220</v>
      </c>
      <c r="E29" s="52">
        <v>0.57999999999999996</v>
      </c>
      <c r="F29" s="37">
        <v>49401469</v>
      </c>
      <c r="G29" s="52">
        <v>0.16</v>
      </c>
      <c r="H29" s="37">
        <v>9482718.5999999996</v>
      </c>
      <c r="I29" s="15">
        <f t="shared" ref="I29:J30" si="0">IF(G29&gt;0,G29/C29,0)</f>
        <v>0.19999999999999998</v>
      </c>
      <c r="J29" s="16">
        <f t="shared" si="0"/>
        <v>0.1010625212218409</v>
      </c>
    </row>
    <row r="30" spans="1:11" ht="50.25" customHeight="1" x14ac:dyDescent="0.25">
      <c r="A30" s="31" t="s">
        <v>75</v>
      </c>
      <c r="B30" s="45" t="s">
        <v>85</v>
      </c>
      <c r="C30" s="55">
        <v>0.8</v>
      </c>
      <c r="D30" s="39">
        <v>306473119</v>
      </c>
      <c r="E30" s="52">
        <v>0.41</v>
      </c>
      <c r="F30" s="37">
        <v>161028404</v>
      </c>
      <c r="G30" s="52">
        <v>0.47</v>
      </c>
      <c r="H30" s="37">
        <v>82581189.340000004</v>
      </c>
      <c r="I30" s="29">
        <f t="shared" si="0"/>
        <v>0.58749999999999991</v>
      </c>
      <c r="J30" s="30">
        <f t="shared" si="0"/>
        <v>0.26945655008653469</v>
      </c>
    </row>
    <row r="31" spans="1:11" ht="15.75" x14ac:dyDescent="0.25">
      <c r="A31" s="68" t="s">
        <v>27</v>
      </c>
      <c r="B31" s="69"/>
      <c r="C31" s="69"/>
      <c r="D31" s="69"/>
      <c r="E31" s="69"/>
      <c r="F31" s="69"/>
      <c r="G31" s="69"/>
      <c r="H31" s="69"/>
      <c r="I31" s="69"/>
      <c r="J31" s="70"/>
    </row>
    <row r="32" spans="1:11" ht="15.75" x14ac:dyDescent="0.25">
      <c r="A32" s="71" t="s">
        <v>28</v>
      </c>
      <c r="B32" s="72"/>
      <c r="C32" s="72"/>
      <c r="D32" s="72"/>
      <c r="E32" s="72"/>
      <c r="F32" s="72"/>
      <c r="G32" s="72"/>
      <c r="H32" s="72"/>
      <c r="I32" s="72"/>
      <c r="J32" s="73"/>
    </row>
    <row r="33" spans="1:11" ht="31.5" customHeight="1" x14ac:dyDescent="0.25">
      <c r="A33" s="19" t="s">
        <v>29</v>
      </c>
      <c r="B33" s="64" t="s">
        <v>74</v>
      </c>
      <c r="C33" s="64"/>
      <c r="D33" s="64"/>
      <c r="E33" s="64"/>
      <c r="F33" s="64"/>
      <c r="G33" s="64"/>
      <c r="H33" s="64"/>
      <c r="I33" s="64"/>
      <c r="J33" s="65"/>
      <c r="K33" s="1"/>
    </row>
    <row r="34" spans="1:11" ht="27.75" customHeight="1" x14ac:dyDescent="0.25">
      <c r="A34" s="19" t="s">
        <v>30</v>
      </c>
      <c r="B34" s="64" t="s">
        <v>96</v>
      </c>
      <c r="C34" s="64"/>
      <c r="D34" s="64"/>
      <c r="E34" s="64"/>
      <c r="F34" s="64"/>
      <c r="G34" s="64"/>
      <c r="H34" s="64"/>
      <c r="I34" s="64"/>
      <c r="J34" s="65"/>
    </row>
    <row r="35" spans="1:11" ht="59.25" customHeight="1" x14ac:dyDescent="0.25">
      <c r="A35" s="19" t="s">
        <v>31</v>
      </c>
      <c r="B35" s="115" t="s">
        <v>173</v>
      </c>
      <c r="C35" s="115"/>
      <c r="D35" s="115"/>
      <c r="E35" s="115"/>
      <c r="F35" s="115"/>
      <c r="G35" s="115"/>
      <c r="H35" s="115"/>
      <c r="I35" s="115"/>
      <c r="J35" s="116"/>
    </row>
    <row r="36" spans="1:11" ht="98.25" customHeight="1" x14ac:dyDescent="0.25">
      <c r="A36" s="19" t="s">
        <v>32</v>
      </c>
      <c r="B36" s="66" t="s">
        <v>176</v>
      </c>
      <c r="C36" s="66"/>
      <c r="D36" s="66"/>
      <c r="E36" s="66"/>
      <c r="F36" s="66"/>
      <c r="G36" s="66"/>
      <c r="H36" s="66"/>
      <c r="I36" s="66"/>
      <c r="J36" s="67"/>
    </row>
    <row r="37" spans="1:11" ht="15.75" x14ac:dyDescent="0.25">
      <c r="A37" s="68" t="s">
        <v>33</v>
      </c>
      <c r="B37" s="69"/>
      <c r="C37" s="69"/>
      <c r="D37" s="69"/>
      <c r="E37" s="69"/>
      <c r="F37" s="69"/>
      <c r="G37" s="69"/>
      <c r="H37" s="69"/>
      <c r="I37" s="69"/>
      <c r="J37" s="70"/>
    </row>
    <row r="38" spans="1:11" ht="15.75" x14ac:dyDescent="0.25">
      <c r="A38" s="57" t="s">
        <v>34</v>
      </c>
      <c r="B38" s="58"/>
      <c r="C38" s="58"/>
      <c r="D38" s="58"/>
      <c r="E38" s="58"/>
      <c r="F38" s="58"/>
      <c r="G38" s="58"/>
      <c r="H38" s="58"/>
      <c r="I38" s="58"/>
      <c r="J38" s="59"/>
    </row>
    <row r="39" spans="1:11" ht="19.5" customHeight="1" x14ac:dyDescent="0.25">
      <c r="A39" s="60" t="s">
        <v>39</v>
      </c>
      <c r="B39" s="61"/>
      <c r="C39" s="61"/>
      <c r="D39" s="61"/>
      <c r="E39" s="61"/>
      <c r="F39" s="61"/>
      <c r="G39" s="61"/>
      <c r="H39" s="61"/>
      <c r="I39" s="61"/>
      <c r="J39" s="62"/>
    </row>
    <row r="40" spans="1:11" ht="15.75" x14ac:dyDescent="0.25">
      <c r="A40" s="68" t="s">
        <v>27</v>
      </c>
      <c r="B40" s="69"/>
      <c r="C40" s="69"/>
      <c r="D40" s="69"/>
      <c r="E40" s="69"/>
      <c r="F40" s="69"/>
      <c r="G40" s="69"/>
      <c r="H40" s="69"/>
      <c r="I40" s="69"/>
      <c r="J40" s="70"/>
    </row>
    <row r="41" spans="1:11" ht="15.75" x14ac:dyDescent="0.25">
      <c r="A41" s="71" t="s">
        <v>28</v>
      </c>
      <c r="B41" s="72"/>
      <c r="C41" s="72"/>
      <c r="D41" s="72"/>
      <c r="E41" s="72"/>
      <c r="F41" s="72"/>
      <c r="G41" s="72"/>
      <c r="H41" s="72"/>
      <c r="I41" s="72"/>
      <c r="J41" s="73"/>
    </row>
    <row r="42" spans="1:11" ht="34.5" customHeight="1" x14ac:dyDescent="0.25">
      <c r="A42" s="19" t="s">
        <v>29</v>
      </c>
      <c r="B42" s="64" t="s">
        <v>75</v>
      </c>
      <c r="C42" s="64"/>
      <c r="D42" s="64"/>
      <c r="E42" s="64"/>
      <c r="F42" s="64"/>
      <c r="G42" s="64"/>
      <c r="H42" s="64"/>
      <c r="I42" s="64"/>
      <c r="J42" s="65"/>
      <c r="K42" s="1"/>
    </row>
    <row r="43" spans="1:11" ht="27.75" customHeight="1" x14ac:dyDescent="0.25">
      <c r="A43" s="19" t="s">
        <v>30</v>
      </c>
      <c r="B43" s="64" t="s">
        <v>97</v>
      </c>
      <c r="C43" s="64"/>
      <c r="D43" s="64"/>
      <c r="E43" s="64"/>
      <c r="F43" s="64"/>
      <c r="G43" s="64"/>
      <c r="H43" s="64"/>
      <c r="I43" s="64"/>
      <c r="J43" s="65"/>
    </row>
    <row r="44" spans="1:11" ht="74.25" customHeight="1" x14ac:dyDescent="0.25">
      <c r="A44" s="19" t="s">
        <v>31</v>
      </c>
      <c r="B44" s="64" t="s">
        <v>174</v>
      </c>
      <c r="C44" s="64"/>
      <c r="D44" s="64"/>
      <c r="E44" s="64"/>
      <c r="F44" s="64"/>
      <c r="G44" s="64"/>
      <c r="H44" s="64"/>
      <c r="I44" s="64"/>
      <c r="J44" s="65"/>
    </row>
    <row r="45" spans="1:11" ht="78.75" customHeight="1" x14ac:dyDescent="0.25">
      <c r="A45" s="19" t="s">
        <v>32</v>
      </c>
      <c r="B45" s="114" t="s">
        <v>175</v>
      </c>
      <c r="C45" s="66"/>
      <c r="D45" s="66"/>
      <c r="E45" s="66"/>
      <c r="F45" s="66"/>
      <c r="G45" s="66"/>
      <c r="H45" s="66"/>
      <c r="I45" s="66"/>
      <c r="J45" s="67"/>
    </row>
    <row r="46" spans="1:11" ht="15.75" x14ac:dyDescent="0.25">
      <c r="A46" s="68" t="s">
        <v>33</v>
      </c>
      <c r="B46" s="69"/>
      <c r="C46" s="69"/>
      <c r="D46" s="69"/>
      <c r="E46" s="69"/>
      <c r="F46" s="69"/>
      <c r="G46" s="69"/>
      <c r="H46" s="69"/>
      <c r="I46" s="69"/>
      <c r="J46" s="70"/>
    </row>
    <row r="47" spans="1:11" ht="15.75" x14ac:dyDescent="0.25">
      <c r="A47" s="57" t="s">
        <v>34</v>
      </c>
      <c r="B47" s="58"/>
      <c r="C47" s="58"/>
      <c r="D47" s="58"/>
      <c r="E47" s="58"/>
      <c r="F47" s="58"/>
      <c r="G47" s="58"/>
      <c r="H47" s="58"/>
      <c r="I47" s="58"/>
      <c r="J47" s="59"/>
    </row>
    <row r="48" spans="1:11" x14ac:dyDescent="0.25">
      <c r="A48" s="60" t="s">
        <v>39</v>
      </c>
      <c r="B48" s="61"/>
      <c r="C48" s="61"/>
      <c r="D48" s="61"/>
      <c r="E48" s="61"/>
      <c r="F48" s="61"/>
      <c r="G48" s="61"/>
      <c r="H48" s="61"/>
      <c r="I48" s="61"/>
      <c r="J48" s="62"/>
    </row>
    <row r="49" spans="1:10" x14ac:dyDescent="0.25">
      <c r="A49" s="25"/>
      <c r="B49" s="25"/>
      <c r="C49" s="25"/>
      <c r="D49" s="25"/>
      <c r="E49" s="25"/>
      <c r="F49" s="25"/>
      <c r="G49" s="25"/>
      <c r="H49" s="25"/>
      <c r="I49" s="25"/>
      <c r="J49" s="25"/>
    </row>
    <row r="50" spans="1:10" x14ac:dyDescent="0.25">
      <c r="A50" s="63" t="s">
        <v>40</v>
      </c>
      <c r="B50" s="63"/>
      <c r="C50" s="63"/>
      <c r="D50" s="63"/>
      <c r="E50" s="63"/>
      <c r="F50" s="63"/>
      <c r="G50" s="63"/>
      <c r="H50" s="63"/>
      <c r="I50" s="63"/>
      <c r="J50" s="63"/>
    </row>
  </sheetData>
  <mergeCells count="57">
    <mergeCell ref="B10:J10"/>
    <mergeCell ref="B1:J1"/>
    <mergeCell ref="B2:C2"/>
    <mergeCell ref="D2:H2"/>
    <mergeCell ref="B3:C3"/>
    <mergeCell ref="D3:H3"/>
    <mergeCell ref="A4:J4"/>
    <mergeCell ref="A5:J5"/>
    <mergeCell ref="A6:J6"/>
    <mergeCell ref="A7:J7"/>
    <mergeCell ref="B8:J8"/>
    <mergeCell ref="B9:J9"/>
    <mergeCell ref="I27:J27"/>
    <mergeCell ref="A22:J22"/>
    <mergeCell ref="B11:J11"/>
    <mergeCell ref="B12:J12"/>
    <mergeCell ref="A13:J13"/>
    <mergeCell ref="C14:J14"/>
    <mergeCell ref="C15:J15"/>
    <mergeCell ref="C16:J16"/>
    <mergeCell ref="A17:J17"/>
    <mergeCell ref="B18:J18"/>
    <mergeCell ref="B19:J19"/>
    <mergeCell ref="B20:J20"/>
    <mergeCell ref="B21:J21"/>
    <mergeCell ref="A47:J47"/>
    <mergeCell ref="A48:J48"/>
    <mergeCell ref="A31:J31"/>
    <mergeCell ref="A23:J23"/>
    <mergeCell ref="A24:B24"/>
    <mergeCell ref="C24:E24"/>
    <mergeCell ref="F24:H24"/>
    <mergeCell ref="I24:J24"/>
    <mergeCell ref="A25:B25"/>
    <mergeCell ref="C25:E25"/>
    <mergeCell ref="F25:H25"/>
    <mergeCell ref="I25:J25"/>
    <mergeCell ref="A26:J26"/>
    <mergeCell ref="C27:D27"/>
    <mergeCell ref="E27:F27"/>
    <mergeCell ref="G27:H27"/>
    <mergeCell ref="A38:J38"/>
    <mergeCell ref="A39:J39"/>
    <mergeCell ref="A50:J50"/>
    <mergeCell ref="A32:J32"/>
    <mergeCell ref="B33:J33"/>
    <mergeCell ref="B34:J34"/>
    <mergeCell ref="B35:J35"/>
    <mergeCell ref="B36:J36"/>
    <mergeCell ref="A37:J37"/>
    <mergeCell ref="A40:J40"/>
    <mergeCell ref="A41:J41"/>
    <mergeCell ref="B42:J42"/>
    <mergeCell ref="B43:J43"/>
    <mergeCell ref="B44:J44"/>
    <mergeCell ref="B45:J45"/>
    <mergeCell ref="A46:J46"/>
  </mergeCells>
  <dataValidations xWindow="1019" yWindow="519" count="16">
    <dataValidation allowBlank="1" showInputMessage="1" showErrorMessage="1" prompt="Monto ejecutado en el trimestre" sqref="H28:H30" xr:uid="{10131F8A-2670-469C-9463-0C2411A5D9F5}"/>
    <dataValidation allowBlank="1" showInputMessage="1" showErrorMessage="1" prompt="Meta alcanzada en el trimestre" sqref="G28:G30" xr:uid="{A39EE49D-FB29-4A67-972A-9EBDE5E2E809}"/>
    <dataValidation allowBlank="1" showInputMessage="1" showErrorMessage="1" prompt="Nombre del indicador" sqref="B28:B30" xr:uid="{15A6D928-5C79-4877-AEBE-75D0A1D26805}"/>
    <dataValidation allowBlank="1" showInputMessage="1" showErrorMessage="1" prompt="Nombre de cada producto" sqref="A28:A30" xr:uid="{12F0E680-E76B-443A-8C45-9A0E9F6645EE}"/>
    <dataValidation allowBlank="1" showInputMessage="1" showErrorMessage="1" prompt="Monto presupuestado para el producto" sqref="F28 E29:F30 D28:D30" xr:uid="{64FED53C-7362-44BB-923C-042C873F082E}"/>
    <dataValidation allowBlank="1" showInputMessage="1" showErrorMessage="1" prompt="Meta anual del indicador" sqref="E28 C28:C30" xr:uid="{9D46EF0C-32D1-4791-AEBB-0D128C4A241A}"/>
    <dataValidation allowBlank="1" showInputMessage="1" showErrorMessage="1" prompt="¿En qué consiste el programa?" sqref="B19:J19" xr:uid="{EB1A87C9-6C2D-425C-BC44-F046AC9E387D}"/>
    <dataValidation allowBlank="1" showInputMessage="1" showErrorMessage="1" prompt="Presupuesto del programa" sqref="A25:C25 F25" xr:uid="{4A6DBCB7-8854-4449-9052-C035A226B606}"/>
    <dataValidation allowBlank="1" showInputMessage="1" showErrorMessage="1" prompt="Oportunidades de mejora identificadas" sqref="A39:J39 A48:J49" xr:uid="{1D1207DF-D703-4C1F-B8F6-26A95ADC3C75}"/>
    <dataValidation allowBlank="1" showInputMessage="1" showErrorMessage="1" prompt="De existir desvío, explicar razones." sqref="B45:J45 B36:J36" xr:uid="{1F6745D4-27E2-4CDD-A73C-680F142AA419}"/>
    <dataValidation allowBlank="1" showInputMessage="1" showErrorMessage="1" prompt="1. Describir lo plasmado en el presupuesto_x000a_2. Describir lo alcanzado en términos financieros y de producción " sqref="B44:J44 B35:J35" xr:uid="{22D21461-1CE5-4999-934A-0E54495AC9D8}"/>
    <dataValidation allowBlank="1" showInputMessage="1" showErrorMessage="1" prompt="¿En qué consiste el producto? su objetivo" sqref="B34:J34 B43:J43" xr:uid="{CA4C74CA-7791-4AE0-83EA-173C3A67E7A9}"/>
    <dataValidation allowBlank="1" showInputMessage="1" showErrorMessage="1" prompt="Nombre del producto" sqref="B33:J33 B42:J42" xr:uid="{F194C9C5-FFA9-46FD-BBE4-677964E0D475}"/>
    <dataValidation allowBlank="1" showInputMessage="1" showErrorMessage="1" prompt="¿A quién va dirigido el programa?, ¿qué característica tiene esta población que requiere ser beneficiada?" sqref="B20:J20" xr:uid="{87960982-409D-4560-8E47-68AFA450D4AE}"/>
    <dataValidation allowBlank="1" showInputMessage="1" prompt="Nombre del capítulo" sqref="B8:J10" xr:uid="{6C5152A4-2C74-4DC1-A4CB-84F96811171D}"/>
    <dataValidation allowBlank="1" sqref="A8" xr:uid="{456F7599-C0A7-4E4B-99D6-9AD39E099550}"/>
  </dataValidations>
  <pageMargins left="0.7" right="0.7" top="0.75" bottom="0.75" header="0.3" footer="0.3"/>
  <pageSetup orientation="portrait" horizontalDpi="0" verticalDpi="0"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5F07A-E4C6-43DA-9629-2C7E1246ACE2}">
  <dimension ref="A1:K60"/>
  <sheetViews>
    <sheetView topLeftCell="A8" zoomScale="90" zoomScaleNormal="90" workbookViewId="0">
      <selection activeCell="B37" sqref="B37:J37"/>
    </sheetView>
  </sheetViews>
  <sheetFormatPr baseColWidth="10" defaultColWidth="11.42578125" defaultRowHeight="15" x14ac:dyDescent="0.25"/>
  <cols>
    <col min="1" max="1" width="28.28515625" style="6" customWidth="1"/>
    <col min="2" max="2" width="19.5703125" style="6" customWidth="1"/>
    <col min="3" max="10" width="12.7109375" style="6" customWidth="1"/>
    <col min="11" max="11" width="11.42578125" style="6"/>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v>43552</v>
      </c>
      <c r="J3" s="27">
        <v>0</v>
      </c>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5.75" x14ac:dyDescent="0.25">
      <c r="A6" s="68" t="s">
        <v>156</v>
      </c>
      <c r="B6" s="69"/>
      <c r="C6" s="69"/>
      <c r="D6" s="69"/>
      <c r="E6" s="69"/>
      <c r="F6" s="69"/>
      <c r="G6" s="69"/>
      <c r="H6" s="69"/>
      <c r="I6" s="69"/>
      <c r="J6" s="70"/>
      <c r="K6" s="1"/>
    </row>
    <row r="7" spans="1:11" ht="15.75" x14ac:dyDescent="0.25">
      <c r="A7" s="71" t="s">
        <v>5</v>
      </c>
      <c r="B7" s="72"/>
      <c r="C7" s="72"/>
      <c r="D7" s="72"/>
      <c r="E7" s="72"/>
      <c r="F7" s="72"/>
      <c r="G7" s="72"/>
      <c r="H7" s="72"/>
      <c r="I7" s="72"/>
      <c r="J7" s="73"/>
      <c r="K7" s="1"/>
    </row>
    <row r="8" spans="1:11" ht="15" customHeight="1" x14ac:dyDescent="0.25">
      <c r="A8" s="4" t="s">
        <v>6</v>
      </c>
      <c r="B8" s="91" t="s">
        <v>60</v>
      </c>
      <c r="C8" s="92"/>
      <c r="D8" s="92"/>
      <c r="E8" s="92"/>
      <c r="F8" s="92"/>
      <c r="G8" s="92"/>
      <c r="H8" s="92"/>
      <c r="I8" s="92"/>
      <c r="J8" s="93"/>
      <c r="K8" s="1"/>
    </row>
    <row r="9" spans="1:11" ht="15" customHeight="1" x14ac:dyDescent="0.25">
      <c r="A9" s="23" t="s">
        <v>35</v>
      </c>
      <c r="B9" s="91" t="s">
        <v>61</v>
      </c>
      <c r="C9" s="92"/>
      <c r="D9" s="92"/>
      <c r="E9" s="92"/>
      <c r="F9" s="92"/>
      <c r="G9" s="92"/>
      <c r="H9" s="92"/>
      <c r="I9" s="92"/>
      <c r="J9" s="93"/>
      <c r="K9" s="1"/>
    </row>
    <row r="10" spans="1:11" ht="1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0.7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2.25" customHeight="1" x14ac:dyDescent="0.25">
      <c r="A16" s="4" t="s">
        <v>12</v>
      </c>
      <c r="B16" s="8"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1" ht="15.75" x14ac:dyDescent="0.25">
      <c r="A17" s="68" t="s">
        <v>13</v>
      </c>
      <c r="B17" s="69"/>
      <c r="C17" s="69"/>
      <c r="D17" s="69"/>
      <c r="E17" s="69"/>
      <c r="F17" s="69"/>
      <c r="G17" s="69"/>
      <c r="H17" s="69"/>
      <c r="I17" s="69"/>
      <c r="J17" s="70"/>
    </row>
    <row r="18" spans="1:11" ht="24" customHeight="1" x14ac:dyDescent="0.25">
      <c r="A18" s="4" t="s">
        <v>14</v>
      </c>
      <c r="B18" s="66" t="s">
        <v>81</v>
      </c>
      <c r="C18" s="66"/>
      <c r="D18" s="66"/>
      <c r="E18" s="66"/>
      <c r="F18" s="66"/>
      <c r="G18" s="66"/>
      <c r="H18" s="66"/>
      <c r="I18" s="66"/>
      <c r="J18" s="67"/>
    </row>
    <row r="19" spans="1:11" ht="24" customHeight="1" x14ac:dyDescent="0.25">
      <c r="A19" s="9" t="s">
        <v>15</v>
      </c>
      <c r="B19" s="66" t="s">
        <v>99</v>
      </c>
      <c r="C19" s="66"/>
      <c r="D19" s="66"/>
      <c r="E19" s="66"/>
      <c r="F19" s="66"/>
      <c r="G19" s="66"/>
      <c r="H19" s="66"/>
      <c r="I19" s="66"/>
      <c r="J19" s="67"/>
    </row>
    <row r="20" spans="1:11" ht="24" customHeight="1" x14ac:dyDescent="0.25">
      <c r="A20" s="9" t="s">
        <v>16</v>
      </c>
      <c r="B20" s="64" t="s">
        <v>98</v>
      </c>
      <c r="C20" s="64"/>
      <c r="D20" s="64"/>
      <c r="E20" s="64"/>
      <c r="F20" s="64"/>
      <c r="G20" s="64"/>
      <c r="H20" s="64"/>
      <c r="I20" s="64"/>
      <c r="J20" s="65"/>
    </row>
    <row r="21" spans="1:11" ht="39.75" customHeight="1" x14ac:dyDescent="0.25">
      <c r="A21" s="9" t="s">
        <v>104</v>
      </c>
      <c r="B21" s="66" t="s">
        <v>129</v>
      </c>
      <c r="C21" s="66"/>
      <c r="D21" s="66"/>
      <c r="E21" s="66"/>
      <c r="F21" s="66"/>
      <c r="G21" s="66"/>
      <c r="H21" s="66"/>
      <c r="I21" s="66"/>
      <c r="J21" s="67"/>
    </row>
    <row r="22" spans="1:11" ht="15.75" x14ac:dyDescent="0.25">
      <c r="A22" s="68" t="s">
        <v>17</v>
      </c>
      <c r="B22" s="69"/>
      <c r="C22" s="69"/>
      <c r="D22" s="69"/>
      <c r="E22" s="69"/>
      <c r="F22" s="69"/>
      <c r="G22" s="69"/>
      <c r="H22" s="69"/>
      <c r="I22" s="69"/>
      <c r="J22" s="70"/>
    </row>
    <row r="23" spans="1:11" ht="15.75" x14ac:dyDescent="0.25">
      <c r="A23" s="71" t="s">
        <v>18</v>
      </c>
      <c r="B23" s="72"/>
      <c r="C23" s="72"/>
      <c r="D23" s="72"/>
      <c r="E23" s="72"/>
      <c r="F23" s="72"/>
      <c r="G23" s="72"/>
      <c r="H23" s="72"/>
      <c r="I23" s="72"/>
      <c r="J23" s="73"/>
      <c r="K23" s="1"/>
    </row>
    <row r="24" spans="1:11" ht="15" customHeight="1" x14ac:dyDescent="0.25">
      <c r="A24" s="74" t="s">
        <v>19</v>
      </c>
      <c r="B24" s="75"/>
      <c r="C24" s="76" t="s">
        <v>20</v>
      </c>
      <c r="D24" s="77"/>
      <c r="E24" s="77"/>
      <c r="F24" s="77" t="s">
        <v>21</v>
      </c>
      <c r="G24" s="77"/>
      <c r="H24" s="75"/>
      <c r="I24" s="76" t="s">
        <v>22</v>
      </c>
      <c r="J24" s="78"/>
    </row>
    <row r="25" spans="1:11" x14ac:dyDescent="0.25">
      <c r="A25" s="110">
        <v>100000000</v>
      </c>
      <c r="B25" s="111"/>
      <c r="C25" s="81"/>
      <c r="D25" s="82"/>
      <c r="E25" s="83"/>
      <c r="F25" s="81"/>
      <c r="G25" s="82"/>
      <c r="H25" s="83"/>
      <c r="I25" s="84">
        <f>IF(G25&gt;0,G25/C25,0)</f>
        <v>0</v>
      </c>
      <c r="J25" s="85"/>
    </row>
    <row r="26" spans="1:11" ht="15.75" x14ac:dyDescent="0.25">
      <c r="A26" s="71" t="s">
        <v>23</v>
      </c>
      <c r="B26" s="72"/>
      <c r="C26" s="72"/>
      <c r="D26" s="72"/>
      <c r="E26" s="72"/>
      <c r="F26" s="72"/>
      <c r="G26" s="72"/>
      <c r="H26" s="72"/>
      <c r="I26" s="72"/>
      <c r="J26" s="73"/>
      <c r="K26" s="1"/>
    </row>
    <row r="27" spans="1:11" ht="15" customHeight="1" x14ac:dyDescent="0.25">
      <c r="A27" s="5"/>
      <c r="B27"/>
      <c r="C27" s="86" t="s">
        <v>47</v>
      </c>
      <c r="D27" s="87"/>
      <c r="E27" s="86" t="s">
        <v>102</v>
      </c>
      <c r="F27" s="87"/>
      <c r="G27" s="86" t="s">
        <v>103</v>
      </c>
      <c r="H27" s="86"/>
      <c r="I27" s="86" t="s">
        <v>24</v>
      </c>
      <c r="J27" s="88"/>
    </row>
    <row r="28" spans="1:11" ht="38.25" x14ac:dyDescent="0.25">
      <c r="A28" s="10" t="s">
        <v>25</v>
      </c>
      <c r="B28" s="11" t="s">
        <v>26</v>
      </c>
      <c r="C28" s="11" t="s">
        <v>37</v>
      </c>
      <c r="D28" s="11" t="s">
        <v>38</v>
      </c>
      <c r="E28" s="11" t="s">
        <v>41</v>
      </c>
      <c r="F28" s="11" t="s">
        <v>42</v>
      </c>
      <c r="G28" s="11" t="s">
        <v>43</v>
      </c>
      <c r="H28" s="11" t="s">
        <v>44</v>
      </c>
      <c r="I28" s="11" t="s">
        <v>45</v>
      </c>
      <c r="J28" s="12" t="s">
        <v>46</v>
      </c>
    </row>
    <row r="29" spans="1:11" ht="36" x14ac:dyDescent="0.25">
      <c r="A29" s="31" t="s">
        <v>76</v>
      </c>
      <c r="B29" s="45" t="s">
        <v>82</v>
      </c>
      <c r="C29" s="13">
        <v>36642</v>
      </c>
      <c r="D29" s="47">
        <v>67260207</v>
      </c>
      <c r="E29" s="13">
        <v>20538.125273839658</v>
      </c>
      <c r="F29" s="37">
        <v>37786195</v>
      </c>
      <c r="G29" s="14">
        <v>11940</v>
      </c>
      <c r="H29" s="37">
        <v>27425694.170000002</v>
      </c>
      <c r="I29" s="15">
        <f t="shared" ref="I29:J31" si="0">IF(G29&gt;0,G29/C29,0)</f>
        <v>0.32585557556901917</v>
      </c>
      <c r="J29" s="16">
        <f t="shared" si="0"/>
        <v>0.40775512585026691</v>
      </c>
    </row>
    <row r="30" spans="1:11" ht="48" x14ac:dyDescent="0.25">
      <c r="A30" s="31" t="s">
        <v>77</v>
      </c>
      <c r="B30" s="45" t="s">
        <v>83</v>
      </c>
      <c r="C30" s="56">
        <v>4570</v>
      </c>
      <c r="D30" s="41">
        <v>32023423</v>
      </c>
      <c r="E30" s="13">
        <v>2803.4474411926776</v>
      </c>
      <c r="F30" s="37">
        <v>16011711</v>
      </c>
      <c r="G30" s="42">
        <v>490</v>
      </c>
      <c r="H30" s="37">
        <v>0</v>
      </c>
      <c r="I30" s="43">
        <f>IF(G30&gt;0,G30/C30,0)</f>
        <v>0.10722100656455143</v>
      </c>
      <c r="J30" s="44">
        <f>IF(H30&gt;0,H30/D30,0)</f>
        <v>0</v>
      </c>
    </row>
    <row r="31" spans="1:11" ht="72" x14ac:dyDescent="0.25">
      <c r="A31" s="31" t="s">
        <v>78</v>
      </c>
      <c r="B31" s="45" t="s">
        <v>84</v>
      </c>
      <c r="C31" s="53">
        <v>2971</v>
      </c>
      <c r="D31" s="39">
        <v>716370</v>
      </c>
      <c r="E31" s="13">
        <v>1692.7643534391793</v>
      </c>
      <c r="F31" s="37">
        <v>358184</v>
      </c>
      <c r="G31" s="28">
        <v>207</v>
      </c>
      <c r="H31" s="37">
        <v>0</v>
      </c>
      <c r="I31" s="29">
        <f t="shared" si="0"/>
        <v>6.9673510602490746E-2</v>
      </c>
      <c r="J31" s="30">
        <f t="shared" si="0"/>
        <v>0</v>
      </c>
    </row>
    <row r="32" spans="1:11" ht="15.75" x14ac:dyDescent="0.25">
      <c r="A32" s="68" t="s">
        <v>27</v>
      </c>
      <c r="B32" s="69"/>
      <c r="C32" s="69"/>
      <c r="D32" s="69"/>
      <c r="E32" s="69"/>
      <c r="F32" s="69"/>
      <c r="G32" s="69"/>
      <c r="H32" s="69"/>
      <c r="I32" s="69"/>
      <c r="J32" s="70"/>
    </row>
    <row r="33" spans="1:11" ht="15.75" x14ac:dyDescent="0.25">
      <c r="A33" s="71" t="s">
        <v>28</v>
      </c>
      <c r="B33" s="72"/>
      <c r="C33" s="72"/>
      <c r="D33" s="72"/>
      <c r="E33" s="72"/>
      <c r="F33" s="72"/>
      <c r="G33" s="72"/>
      <c r="H33" s="72"/>
      <c r="I33" s="72"/>
      <c r="J33" s="73"/>
    </row>
    <row r="34" spans="1:11" ht="31.5" customHeight="1" x14ac:dyDescent="0.25">
      <c r="A34" s="19" t="s">
        <v>29</v>
      </c>
      <c r="B34" s="64" t="s">
        <v>76</v>
      </c>
      <c r="C34" s="64"/>
      <c r="D34" s="64"/>
      <c r="E34" s="64"/>
      <c r="F34" s="64"/>
      <c r="G34" s="64"/>
      <c r="H34" s="64"/>
      <c r="I34" s="64"/>
      <c r="J34" s="65"/>
      <c r="K34" s="1"/>
    </row>
    <row r="35" spans="1:11" ht="27.75" customHeight="1" x14ac:dyDescent="0.25">
      <c r="A35" s="19" t="s">
        <v>30</v>
      </c>
      <c r="B35" s="64" t="s">
        <v>87</v>
      </c>
      <c r="C35" s="64"/>
      <c r="D35" s="64"/>
      <c r="E35" s="64"/>
      <c r="F35" s="64"/>
      <c r="G35" s="64"/>
      <c r="H35" s="64"/>
      <c r="I35" s="64"/>
      <c r="J35" s="65"/>
    </row>
    <row r="36" spans="1:11" ht="61.5" customHeight="1" x14ac:dyDescent="0.25">
      <c r="A36" s="19" t="s">
        <v>31</v>
      </c>
      <c r="B36" s="115" t="s">
        <v>167</v>
      </c>
      <c r="C36" s="115"/>
      <c r="D36" s="115"/>
      <c r="E36" s="115"/>
      <c r="F36" s="115"/>
      <c r="G36" s="115"/>
      <c r="H36" s="115"/>
      <c r="I36" s="115"/>
      <c r="J36" s="116"/>
    </row>
    <row r="37" spans="1:11" ht="105.75" customHeight="1" x14ac:dyDescent="0.25">
      <c r="A37" s="19" t="s">
        <v>32</v>
      </c>
      <c r="B37" s="66" t="s">
        <v>172</v>
      </c>
      <c r="C37" s="66"/>
      <c r="D37" s="66"/>
      <c r="E37" s="66"/>
      <c r="F37" s="66"/>
      <c r="G37" s="66"/>
      <c r="H37" s="66"/>
      <c r="I37" s="66"/>
      <c r="J37" s="67"/>
    </row>
    <row r="38" spans="1:11" ht="15.75" x14ac:dyDescent="0.25">
      <c r="A38" s="68" t="s">
        <v>33</v>
      </c>
      <c r="B38" s="69"/>
      <c r="C38" s="69"/>
      <c r="D38" s="69"/>
      <c r="E38" s="69"/>
      <c r="F38" s="69"/>
      <c r="G38" s="69"/>
      <c r="H38" s="69"/>
      <c r="I38" s="69"/>
      <c r="J38" s="70"/>
    </row>
    <row r="39" spans="1:11" ht="15.75" x14ac:dyDescent="0.25">
      <c r="A39" s="57" t="s">
        <v>34</v>
      </c>
      <c r="B39" s="58"/>
      <c r="C39" s="58"/>
      <c r="D39" s="58"/>
      <c r="E39" s="58"/>
      <c r="F39" s="58"/>
      <c r="G39" s="58"/>
      <c r="H39" s="58"/>
      <c r="I39" s="58"/>
      <c r="J39" s="59"/>
    </row>
    <row r="40" spans="1:11" ht="19.5" customHeight="1" x14ac:dyDescent="0.25">
      <c r="A40" s="60" t="s">
        <v>39</v>
      </c>
      <c r="B40" s="61"/>
      <c r="C40" s="61"/>
      <c r="D40" s="61"/>
      <c r="E40" s="61"/>
      <c r="F40" s="61"/>
      <c r="G40" s="61"/>
      <c r="H40" s="61"/>
      <c r="I40" s="61"/>
      <c r="J40" s="62"/>
    </row>
    <row r="41" spans="1:11" ht="15.75" x14ac:dyDescent="0.25">
      <c r="A41" s="68" t="s">
        <v>27</v>
      </c>
      <c r="B41" s="69"/>
      <c r="C41" s="69"/>
      <c r="D41" s="69"/>
      <c r="E41" s="69"/>
      <c r="F41" s="69"/>
      <c r="G41" s="69"/>
      <c r="H41" s="69"/>
      <c r="I41" s="69"/>
      <c r="J41" s="70"/>
    </row>
    <row r="42" spans="1:11" ht="15.75" x14ac:dyDescent="0.25">
      <c r="A42" s="71" t="s">
        <v>28</v>
      </c>
      <c r="B42" s="72"/>
      <c r="C42" s="72"/>
      <c r="D42" s="72"/>
      <c r="E42" s="72"/>
      <c r="F42" s="72"/>
      <c r="G42" s="72"/>
      <c r="H42" s="72"/>
      <c r="I42" s="72"/>
      <c r="J42" s="73"/>
    </row>
    <row r="43" spans="1:11" ht="34.5" customHeight="1" x14ac:dyDescent="0.25">
      <c r="A43" s="19" t="s">
        <v>29</v>
      </c>
      <c r="B43" s="66" t="s">
        <v>77</v>
      </c>
      <c r="C43" s="66"/>
      <c r="D43" s="66"/>
      <c r="E43" s="66"/>
      <c r="F43" s="66"/>
      <c r="G43" s="66"/>
      <c r="H43" s="66"/>
      <c r="I43" s="66"/>
      <c r="J43" s="67"/>
      <c r="K43" s="1"/>
    </row>
    <row r="44" spans="1:11" ht="27.75" customHeight="1" x14ac:dyDescent="0.25">
      <c r="A44" s="19" t="s">
        <v>30</v>
      </c>
      <c r="B44" s="64" t="s">
        <v>88</v>
      </c>
      <c r="C44" s="64"/>
      <c r="D44" s="64"/>
      <c r="E44" s="64"/>
      <c r="F44" s="64"/>
      <c r="G44" s="64"/>
      <c r="H44" s="64"/>
      <c r="I44" s="64"/>
      <c r="J44" s="65"/>
    </row>
    <row r="45" spans="1:11" ht="58.5" customHeight="1" x14ac:dyDescent="0.25">
      <c r="A45" s="19" t="s">
        <v>31</v>
      </c>
      <c r="B45" s="64" t="s">
        <v>168</v>
      </c>
      <c r="C45" s="64"/>
      <c r="D45" s="64"/>
      <c r="E45" s="64"/>
      <c r="F45" s="64"/>
      <c r="G45" s="64"/>
      <c r="H45" s="64"/>
      <c r="I45" s="64"/>
      <c r="J45" s="65"/>
    </row>
    <row r="46" spans="1:11" ht="73.5" customHeight="1" x14ac:dyDescent="0.25">
      <c r="A46" s="19" t="s">
        <v>32</v>
      </c>
      <c r="B46" s="114" t="s">
        <v>171</v>
      </c>
      <c r="C46" s="66"/>
      <c r="D46" s="66"/>
      <c r="E46" s="66"/>
      <c r="F46" s="66"/>
      <c r="G46" s="66"/>
      <c r="H46" s="66"/>
      <c r="I46" s="66"/>
      <c r="J46" s="67"/>
    </row>
    <row r="47" spans="1:11" ht="15.75" x14ac:dyDescent="0.25">
      <c r="A47" s="68" t="s">
        <v>33</v>
      </c>
      <c r="B47" s="69"/>
      <c r="C47" s="69"/>
      <c r="D47" s="69"/>
      <c r="E47" s="69"/>
      <c r="F47" s="69"/>
      <c r="G47" s="69"/>
      <c r="H47" s="69"/>
      <c r="I47" s="69"/>
      <c r="J47" s="70"/>
    </row>
    <row r="48" spans="1:11" ht="15.75" x14ac:dyDescent="0.25">
      <c r="A48" s="57" t="s">
        <v>34</v>
      </c>
      <c r="B48" s="58"/>
      <c r="C48" s="58"/>
      <c r="D48" s="58"/>
      <c r="E48" s="58"/>
      <c r="F48" s="58"/>
      <c r="G48" s="58"/>
      <c r="H48" s="58"/>
      <c r="I48" s="58"/>
      <c r="J48" s="59"/>
    </row>
    <row r="49" spans="1:11" x14ac:dyDescent="0.25">
      <c r="A49" s="60" t="s">
        <v>39</v>
      </c>
      <c r="B49" s="61"/>
      <c r="C49" s="61"/>
      <c r="D49" s="61"/>
      <c r="E49" s="61"/>
      <c r="F49" s="61"/>
      <c r="G49" s="61"/>
      <c r="H49" s="61"/>
      <c r="I49" s="61"/>
      <c r="J49" s="62"/>
    </row>
    <row r="50" spans="1:11" ht="15.75" x14ac:dyDescent="0.25">
      <c r="A50" s="68" t="s">
        <v>27</v>
      </c>
      <c r="B50" s="69"/>
      <c r="C50" s="69"/>
      <c r="D50" s="69"/>
      <c r="E50" s="69"/>
      <c r="F50" s="69"/>
      <c r="G50" s="69"/>
      <c r="H50" s="69"/>
      <c r="I50" s="69"/>
      <c r="J50" s="70"/>
    </row>
    <row r="51" spans="1:11" ht="15.75" x14ac:dyDescent="0.25">
      <c r="A51" s="71" t="s">
        <v>28</v>
      </c>
      <c r="B51" s="72"/>
      <c r="C51" s="72"/>
      <c r="D51" s="72"/>
      <c r="E51" s="72"/>
      <c r="F51" s="72"/>
      <c r="G51" s="72"/>
      <c r="H51" s="72"/>
      <c r="I51" s="72"/>
      <c r="J51" s="73"/>
    </row>
    <row r="52" spans="1:11" ht="33" customHeight="1" x14ac:dyDescent="0.25">
      <c r="A52" s="19" t="s">
        <v>29</v>
      </c>
      <c r="B52" s="64" t="s">
        <v>78</v>
      </c>
      <c r="C52" s="64"/>
      <c r="D52" s="64"/>
      <c r="E52" s="64"/>
      <c r="F52" s="64"/>
      <c r="G52" s="64"/>
      <c r="H52" s="64"/>
      <c r="I52" s="64"/>
      <c r="J52" s="65"/>
      <c r="K52" s="1"/>
    </row>
    <row r="53" spans="1:11" ht="27.75" customHeight="1" x14ac:dyDescent="0.25">
      <c r="A53" s="19" t="s">
        <v>30</v>
      </c>
      <c r="B53" s="64" t="s">
        <v>89</v>
      </c>
      <c r="C53" s="64"/>
      <c r="D53" s="64"/>
      <c r="E53" s="64"/>
      <c r="F53" s="64"/>
      <c r="G53" s="64"/>
      <c r="H53" s="64"/>
      <c r="I53" s="64"/>
      <c r="J53" s="65"/>
    </row>
    <row r="54" spans="1:11" ht="57" customHeight="1" x14ac:dyDescent="0.25">
      <c r="A54" s="19" t="s">
        <v>31</v>
      </c>
      <c r="B54" s="64" t="s">
        <v>169</v>
      </c>
      <c r="C54" s="64"/>
      <c r="D54" s="64"/>
      <c r="E54" s="64"/>
      <c r="F54" s="64"/>
      <c r="G54" s="64"/>
      <c r="H54" s="64"/>
      <c r="I54" s="64"/>
      <c r="J54" s="65"/>
    </row>
    <row r="55" spans="1:11" ht="78.75" customHeight="1" x14ac:dyDescent="0.25">
      <c r="A55" s="19" t="s">
        <v>32</v>
      </c>
      <c r="B55" s="66" t="s">
        <v>170</v>
      </c>
      <c r="C55" s="66"/>
      <c r="D55" s="66"/>
      <c r="E55" s="66"/>
      <c r="F55" s="66"/>
      <c r="G55" s="66"/>
      <c r="H55" s="66"/>
      <c r="I55" s="66"/>
      <c r="J55" s="67"/>
    </row>
    <row r="56" spans="1:11" ht="15.75" x14ac:dyDescent="0.25">
      <c r="A56" s="68" t="s">
        <v>33</v>
      </c>
      <c r="B56" s="69"/>
      <c r="C56" s="69"/>
      <c r="D56" s="69"/>
      <c r="E56" s="69"/>
      <c r="F56" s="69"/>
      <c r="G56" s="69"/>
      <c r="H56" s="69"/>
      <c r="I56" s="69"/>
      <c r="J56" s="70"/>
    </row>
    <row r="57" spans="1:11" ht="15.75" x14ac:dyDescent="0.25">
      <c r="A57" s="57" t="s">
        <v>34</v>
      </c>
      <c r="B57" s="58"/>
      <c r="C57" s="58"/>
      <c r="D57" s="58"/>
      <c r="E57" s="58"/>
      <c r="F57" s="58"/>
      <c r="G57" s="58"/>
      <c r="H57" s="58"/>
      <c r="I57" s="58"/>
      <c r="J57" s="59"/>
    </row>
    <row r="58" spans="1:11" x14ac:dyDescent="0.25">
      <c r="A58" s="60" t="s">
        <v>39</v>
      </c>
      <c r="B58" s="61"/>
      <c r="C58" s="61"/>
      <c r="D58" s="61"/>
      <c r="E58" s="61"/>
      <c r="F58" s="61"/>
      <c r="G58" s="61"/>
      <c r="H58" s="61"/>
      <c r="I58" s="61"/>
      <c r="J58" s="62"/>
    </row>
    <row r="59" spans="1:11" x14ac:dyDescent="0.25">
      <c r="A59" s="25"/>
      <c r="B59" s="25"/>
      <c r="C59" s="25"/>
      <c r="D59" s="25"/>
      <c r="E59" s="25"/>
      <c r="F59" s="25"/>
      <c r="G59" s="25"/>
      <c r="H59" s="25"/>
      <c r="I59" s="25"/>
      <c r="J59" s="25"/>
    </row>
    <row r="60" spans="1:11" x14ac:dyDescent="0.25">
      <c r="A60" s="63" t="s">
        <v>40</v>
      </c>
      <c r="B60" s="63"/>
      <c r="C60" s="63"/>
      <c r="D60" s="63"/>
      <c r="E60" s="63"/>
      <c r="F60" s="63"/>
      <c r="G60" s="63"/>
      <c r="H60" s="63"/>
      <c r="I60" s="63"/>
      <c r="J60" s="63"/>
    </row>
  </sheetData>
  <mergeCells count="66">
    <mergeCell ref="A4:J4"/>
    <mergeCell ref="B1:J1"/>
    <mergeCell ref="B2:C2"/>
    <mergeCell ref="D2:H2"/>
    <mergeCell ref="B3:C3"/>
    <mergeCell ref="D3:H3"/>
    <mergeCell ref="C16:J16"/>
    <mergeCell ref="A5:J5"/>
    <mergeCell ref="A6:J6"/>
    <mergeCell ref="A7:J7"/>
    <mergeCell ref="B8:J8"/>
    <mergeCell ref="B9:J9"/>
    <mergeCell ref="B10:J10"/>
    <mergeCell ref="B11:J11"/>
    <mergeCell ref="B12:J12"/>
    <mergeCell ref="A13:J13"/>
    <mergeCell ref="C14:J14"/>
    <mergeCell ref="C15:J15"/>
    <mergeCell ref="A25:B25"/>
    <mergeCell ref="C25:E25"/>
    <mergeCell ref="F25:H25"/>
    <mergeCell ref="I25:J25"/>
    <mergeCell ref="A17:J17"/>
    <mergeCell ref="B18:J18"/>
    <mergeCell ref="B19:J19"/>
    <mergeCell ref="B20:J20"/>
    <mergeCell ref="A22:J22"/>
    <mergeCell ref="A23:J23"/>
    <mergeCell ref="A24:B24"/>
    <mergeCell ref="C24:E24"/>
    <mergeCell ref="F24:H24"/>
    <mergeCell ref="I24:J24"/>
    <mergeCell ref="B21:J21"/>
    <mergeCell ref="A38:J38"/>
    <mergeCell ref="A26:J26"/>
    <mergeCell ref="C27:D27"/>
    <mergeCell ref="E27:F27"/>
    <mergeCell ref="G27:H27"/>
    <mergeCell ref="I27:J27"/>
    <mergeCell ref="A32:J32"/>
    <mergeCell ref="A33:J33"/>
    <mergeCell ref="B34:J34"/>
    <mergeCell ref="B35:J35"/>
    <mergeCell ref="B36:J36"/>
    <mergeCell ref="B37:J37"/>
    <mergeCell ref="A50:J50"/>
    <mergeCell ref="A39:J39"/>
    <mergeCell ref="A40:J40"/>
    <mergeCell ref="A41:J41"/>
    <mergeCell ref="A42:J42"/>
    <mergeCell ref="B43:J43"/>
    <mergeCell ref="B44:J44"/>
    <mergeCell ref="B45:J45"/>
    <mergeCell ref="B46:J46"/>
    <mergeCell ref="A47:J47"/>
    <mergeCell ref="A48:J48"/>
    <mergeCell ref="A49:J49"/>
    <mergeCell ref="A60:J60"/>
    <mergeCell ref="A56:J56"/>
    <mergeCell ref="A57:J57"/>
    <mergeCell ref="A58:J58"/>
    <mergeCell ref="A51:J51"/>
    <mergeCell ref="B52:J52"/>
    <mergeCell ref="B53:J53"/>
    <mergeCell ref="B54:J54"/>
    <mergeCell ref="B55:J55"/>
  </mergeCells>
  <dataValidations xWindow="1043" yWindow="495" count="16">
    <dataValidation allowBlank="1" sqref="A8" xr:uid="{DD9754CA-7763-48A3-829C-BDBF684782C7}"/>
    <dataValidation allowBlank="1" showInputMessage="1" prompt="Nombre del capítulo" sqref="B8:J10" xr:uid="{C23E1E49-2F51-4525-B3D4-75377D44E3E5}"/>
    <dataValidation allowBlank="1" showInputMessage="1" showErrorMessage="1" prompt="¿A quién va dirigido el programa?, ¿qué característica tiene esta población que requiere ser beneficiada?" sqref="B20:J20" xr:uid="{B9ADAA3A-3E6C-462E-BEE2-7CE6569E3090}"/>
    <dataValidation allowBlank="1" showInputMessage="1" showErrorMessage="1" prompt="Nombre del producto" sqref="B34:J34 B43:J43 B52:J52" xr:uid="{80EFB053-8CB8-4619-8352-268DD3ADD442}"/>
    <dataValidation allowBlank="1" showInputMessage="1" showErrorMessage="1" prompt="¿En qué consiste el producto? su objetivo" sqref="B35:J35 B53:J53 B44:J44" xr:uid="{2AEC0B51-4F1A-4B40-AA6F-484C4D8095BB}"/>
    <dataValidation allowBlank="1" showInputMessage="1" showErrorMessage="1" prompt="1. Describir lo plasmado en el presupuesto_x000a_2. Describir lo alcanzado en términos financieros y de producción " sqref="B45:J45 B36:J36 B54:J54" xr:uid="{598A3184-502D-45E0-BE18-087A814A89D6}"/>
    <dataValidation allowBlank="1" showInputMessage="1" showErrorMessage="1" prompt="De existir desvío, explicar razones." sqref="B46:J46 B37:J37 B55:J55" xr:uid="{AACD4440-FCDB-4FB5-A74E-685CC6197353}"/>
    <dataValidation allowBlank="1" showInputMessage="1" showErrorMessage="1" prompt="Oportunidades de mejora identificadas" sqref="A40:J40 A49:J49 A58:J59" xr:uid="{E5AF5DB4-4C5E-49EB-9088-D9A9A07EFE4F}"/>
    <dataValidation allowBlank="1" showInputMessage="1" showErrorMessage="1" prompt="Presupuesto del programa" sqref="A25:C25 F25" xr:uid="{77F14CB4-B649-4676-918C-B3E67D3FC5E5}"/>
    <dataValidation allowBlank="1" showInputMessage="1" showErrorMessage="1" prompt="¿En qué consiste el programa?" sqref="B19:J19" xr:uid="{0DD8CDD4-10DF-46F0-B940-6FA6E943BF9A}"/>
    <dataValidation allowBlank="1" showInputMessage="1" showErrorMessage="1" prompt="Meta anual del indicador" sqref="E28 C28:C31" xr:uid="{FF415BB3-ADE7-4EA1-83A3-84E3EDFA4635}"/>
    <dataValidation allowBlank="1" showInputMessage="1" showErrorMessage="1" prompt="Monto presupuestado para el producto" sqref="F28 E29:F31 D28:D31" xr:uid="{4E0C6246-BA82-43BC-9650-826EB31C7857}"/>
    <dataValidation allowBlank="1" showInputMessage="1" showErrorMessage="1" prompt="Nombre de cada producto" sqref="A28:A31" xr:uid="{58651F30-29C0-4983-BC1E-DD6370EBA20B}"/>
    <dataValidation allowBlank="1" showInputMessage="1" showErrorMessage="1" prompt="Nombre del indicador" sqref="B28:B31" xr:uid="{18E5DC79-CA50-4DC9-9EE9-6DC0466D79A9}"/>
    <dataValidation allowBlank="1" showInputMessage="1" showErrorMessage="1" prompt="Meta alcanzada en el trimestre" sqref="G28:G31" xr:uid="{28D41CAC-3649-4371-9C9F-C8829EA63F3A}"/>
    <dataValidation allowBlank="1" showInputMessage="1" showErrorMessage="1" prompt="Monto ejecutado en el trimestre" sqref="H28:H31" xr:uid="{33AEF651-0DDA-4243-BCAB-2AF14CD008F0}"/>
  </dataValidations>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F4BD8-83C0-4287-809E-1DA4B45DA79E}">
  <dimension ref="A1:K40"/>
  <sheetViews>
    <sheetView topLeftCell="A27" zoomScale="90" zoomScaleNormal="90" workbookViewId="0">
      <selection activeCell="K34" sqref="K34"/>
    </sheetView>
  </sheetViews>
  <sheetFormatPr baseColWidth="10" defaultColWidth="11.42578125" defaultRowHeight="15" x14ac:dyDescent="0.25"/>
  <cols>
    <col min="1" max="1" width="28.28515625" style="6" customWidth="1"/>
    <col min="2" max="2" width="19.5703125" style="6" customWidth="1"/>
    <col min="3" max="7" width="12.7109375" style="6" customWidth="1"/>
    <col min="8" max="8" width="12.85546875" style="6" customWidth="1"/>
    <col min="9" max="10" width="12.7109375" style="6" customWidth="1"/>
    <col min="11" max="11" width="11.42578125" style="6"/>
  </cols>
  <sheetData>
    <row r="1" spans="1:11" ht="21.75" customHeight="1" thickBot="1" x14ac:dyDescent="0.3">
      <c r="A1" s="20"/>
      <c r="B1" s="94" t="s">
        <v>158</v>
      </c>
      <c r="C1" s="95"/>
      <c r="D1" s="95"/>
      <c r="E1" s="95"/>
      <c r="F1" s="95"/>
      <c r="G1" s="95"/>
      <c r="H1" s="95"/>
      <c r="I1" s="95"/>
      <c r="J1" s="96"/>
      <c r="K1" s="1"/>
    </row>
    <row r="2" spans="1:11" ht="21.75" thickBot="1" x14ac:dyDescent="0.3">
      <c r="A2" s="21"/>
      <c r="B2" s="97" t="s">
        <v>0</v>
      </c>
      <c r="C2" s="98"/>
      <c r="D2" s="97" t="s">
        <v>1</v>
      </c>
      <c r="E2" s="98"/>
      <c r="F2" s="98"/>
      <c r="G2" s="98"/>
      <c r="H2" s="99"/>
      <c r="I2" s="2" t="s">
        <v>2</v>
      </c>
      <c r="J2" s="3" t="s">
        <v>3</v>
      </c>
      <c r="K2" s="1"/>
    </row>
    <row r="3" spans="1:11" ht="21.75" thickBot="1" x14ac:dyDescent="0.3">
      <c r="A3" s="22"/>
      <c r="B3" s="100" t="s">
        <v>4</v>
      </c>
      <c r="C3" s="101"/>
      <c r="D3" s="100"/>
      <c r="E3" s="101"/>
      <c r="F3" s="101"/>
      <c r="G3" s="101"/>
      <c r="H3" s="102"/>
      <c r="I3" s="26"/>
      <c r="J3" s="27"/>
      <c r="K3" s="1"/>
    </row>
    <row r="4" spans="1:11" x14ac:dyDescent="0.25">
      <c r="A4" s="103"/>
      <c r="B4" s="104"/>
      <c r="C4" s="104"/>
      <c r="D4" s="105"/>
      <c r="E4" s="105"/>
      <c r="F4" s="105"/>
      <c r="G4" s="105"/>
      <c r="H4" s="105"/>
      <c r="I4" s="104"/>
      <c r="J4" s="106"/>
      <c r="K4" s="1"/>
    </row>
    <row r="5" spans="1:11" ht="3" customHeight="1" x14ac:dyDescent="0.25">
      <c r="A5" s="107"/>
      <c r="B5" s="108"/>
      <c r="C5" s="108"/>
      <c r="D5" s="108"/>
      <c r="E5" s="108"/>
      <c r="F5" s="108"/>
      <c r="G5" s="108"/>
      <c r="H5" s="108"/>
      <c r="I5" s="108"/>
      <c r="J5" s="109"/>
      <c r="K5" s="1"/>
    </row>
    <row r="6" spans="1:11" ht="15.75" x14ac:dyDescent="0.25">
      <c r="A6" s="68" t="s">
        <v>156</v>
      </c>
      <c r="B6" s="69"/>
      <c r="C6" s="69"/>
      <c r="D6" s="69"/>
      <c r="E6" s="69"/>
      <c r="F6" s="69"/>
      <c r="G6" s="69"/>
      <c r="H6" s="69"/>
      <c r="I6" s="69"/>
      <c r="J6" s="70"/>
      <c r="K6" s="1"/>
    </row>
    <row r="7" spans="1:11" ht="15.75" x14ac:dyDescent="0.25">
      <c r="A7" s="71" t="s">
        <v>5</v>
      </c>
      <c r="B7" s="72"/>
      <c r="C7" s="72"/>
      <c r="D7" s="72"/>
      <c r="E7" s="72"/>
      <c r="F7" s="72"/>
      <c r="G7" s="72"/>
      <c r="H7" s="72"/>
      <c r="I7" s="72"/>
      <c r="J7" s="73"/>
      <c r="K7" s="1"/>
    </row>
    <row r="8" spans="1:11" ht="15" customHeight="1" x14ac:dyDescent="0.25">
      <c r="A8" s="4" t="s">
        <v>6</v>
      </c>
      <c r="B8" s="91" t="s">
        <v>60</v>
      </c>
      <c r="C8" s="92"/>
      <c r="D8" s="92"/>
      <c r="E8" s="92"/>
      <c r="F8" s="92"/>
      <c r="G8" s="92"/>
      <c r="H8" s="92"/>
      <c r="I8" s="92"/>
      <c r="J8" s="93"/>
      <c r="K8" s="1"/>
    </row>
    <row r="9" spans="1:11" ht="15" customHeight="1" x14ac:dyDescent="0.25">
      <c r="A9" s="23" t="s">
        <v>35</v>
      </c>
      <c r="B9" s="91" t="s">
        <v>61</v>
      </c>
      <c r="C9" s="92"/>
      <c r="D9" s="92"/>
      <c r="E9" s="92"/>
      <c r="F9" s="92"/>
      <c r="G9" s="92"/>
      <c r="H9" s="92"/>
      <c r="I9" s="92"/>
      <c r="J9" s="93"/>
      <c r="K9" s="1"/>
    </row>
    <row r="10" spans="1:11" ht="15" customHeight="1" x14ac:dyDescent="0.25">
      <c r="A10" s="23" t="s">
        <v>36</v>
      </c>
      <c r="B10" s="91" t="s">
        <v>55</v>
      </c>
      <c r="C10" s="92"/>
      <c r="D10" s="92"/>
      <c r="E10" s="92"/>
      <c r="F10" s="92"/>
      <c r="G10" s="92"/>
      <c r="H10" s="92"/>
      <c r="I10" s="92"/>
      <c r="J10" s="93"/>
      <c r="K10" s="1"/>
    </row>
    <row r="11" spans="1:11" ht="31.5" customHeight="1" x14ac:dyDescent="0.25">
      <c r="A11" s="4" t="s">
        <v>7</v>
      </c>
      <c r="B11" s="66" t="s">
        <v>163</v>
      </c>
      <c r="C11" s="66"/>
      <c r="D11" s="66"/>
      <c r="E11" s="66"/>
      <c r="F11" s="66"/>
      <c r="G11" s="66"/>
      <c r="H11" s="66"/>
      <c r="I11" s="66"/>
      <c r="J11" s="67"/>
    </row>
    <row r="12" spans="1:11" ht="30.75" customHeight="1" x14ac:dyDescent="0.25">
      <c r="A12" s="4" t="s">
        <v>8</v>
      </c>
      <c r="B12" s="66" t="s">
        <v>164</v>
      </c>
      <c r="C12" s="66"/>
      <c r="D12" s="66"/>
      <c r="E12" s="66"/>
      <c r="F12" s="66"/>
      <c r="G12" s="66"/>
      <c r="H12" s="66"/>
      <c r="I12" s="66"/>
      <c r="J12" s="67"/>
    </row>
    <row r="13" spans="1:11" ht="15.75" x14ac:dyDescent="0.25">
      <c r="A13" s="68" t="s">
        <v>9</v>
      </c>
      <c r="B13" s="69"/>
      <c r="C13" s="69"/>
      <c r="D13" s="69"/>
      <c r="E13" s="69"/>
      <c r="F13" s="69"/>
      <c r="G13" s="69"/>
      <c r="H13" s="69"/>
      <c r="I13" s="69"/>
      <c r="J13" s="70"/>
    </row>
    <row r="14" spans="1:11" ht="27.75" customHeight="1" x14ac:dyDescent="0.25">
      <c r="A14" s="4" t="s">
        <v>10</v>
      </c>
      <c r="B14" s="24">
        <v>2</v>
      </c>
      <c r="C14" s="89" t="str">
        <f>IFERROR(VLOOKUP(B14,'[1]Validacion datos'!A2:B5,2,FALSE),"")</f>
        <v>DESARROLLO SOCIAL</v>
      </c>
      <c r="D14" s="89"/>
      <c r="E14" s="89"/>
      <c r="F14" s="89"/>
      <c r="G14" s="89"/>
      <c r="H14" s="89"/>
      <c r="I14" s="89"/>
      <c r="J14" s="89"/>
    </row>
    <row r="15" spans="1:11" ht="26.25" customHeight="1" x14ac:dyDescent="0.25">
      <c r="A15" s="4" t="s">
        <v>11</v>
      </c>
      <c r="B15" s="7">
        <v>2.2000000000000002</v>
      </c>
      <c r="C15" s="89" t="str">
        <f>IFERROR(VLOOKUP(B15,'[1]Validacion datos'!A8:B26,2,FALSE),"")</f>
        <v>Salud y seguridad social integral</v>
      </c>
      <c r="D15" s="89"/>
      <c r="E15" s="89"/>
      <c r="F15" s="89"/>
      <c r="G15" s="89"/>
      <c r="H15" s="89"/>
      <c r="I15" s="89"/>
      <c r="J15" s="89"/>
    </row>
    <row r="16" spans="1:11" ht="32.25" customHeight="1" x14ac:dyDescent="0.25">
      <c r="A16" s="4" t="s">
        <v>12</v>
      </c>
      <c r="B16" s="7" t="s">
        <v>62</v>
      </c>
      <c r="C16" s="90" t="str">
        <f>IFERROR(VLOOKUP(B16,'[1]Validacion datos'!D8:E64,2,FALSE),"")</f>
        <v>Garantizar el derecho de la población al acceso a un modelo de atención integral, con calidad y calidez, que privilegie la promoción de la salud y la prevención de la enfermedad, mediante la consolidación del Sistema Nacional de Salud</v>
      </c>
      <c r="D16" s="90"/>
      <c r="E16" s="90"/>
      <c r="F16" s="90"/>
      <c r="G16" s="90"/>
      <c r="H16" s="90"/>
      <c r="I16" s="90"/>
      <c r="J16" s="90"/>
    </row>
    <row r="17" spans="1:11" ht="15.75" x14ac:dyDescent="0.25">
      <c r="A17" s="68" t="s">
        <v>13</v>
      </c>
      <c r="B17" s="69"/>
      <c r="C17" s="69"/>
      <c r="D17" s="69"/>
      <c r="E17" s="69"/>
      <c r="F17" s="69"/>
      <c r="G17" s="69"/>
      <c r="H17" s="69"/>
      <c r="I17" s="69"/>
      <c r="J17" s="70"/>
    </row>
    <row r="18" spans="1:11" ht="27" customHeight="1" x14ac:dyDescent="0.25">
      <c r="A18" s="4" t="s">
        <v>14</v>
      </c>
      <c r="B18" s="66" t="s">
        <v>147</v>
      </c>
      <c r="C18" s="66"/>
      <c r="D18" s="66"/>
      <c r="E18" s="66"/>
      <c r="F18" s="66"/>
      <c r="G18" s="66"/>
      <c r="H18" s="66"/>
      <c r="I18" s="66"/>
      <c r="J18" s="67"/>
    </row>
    <row r="19" spans="1:11" ht="96.75" customHeight="1" x14ac:dyDescent="0.25">
      <c r="A19" s="9" t="s">
        <v>15</v>
      </c>
      <c r="B19" s="66" t="s">
        <v>148</v>
      </c>
      <c r="C19" s="66"/>
      <c r="D19" s="66"/>
      <c r="E19" s="66"/>
      <c r="F19" s="66"/>
      <c r="G19" s="66"/>
      <c r="H19" s="66"/>
      <c r="I19" s="66"/>
      <c r="J19" s="67"/>
    </row>
    <row r="20" spans="1:11" ht="27" customHeight="1" x14ac:dyDescent="0.25">
      <c r="A20" s="9" t="s">
        <v>16</v>
      </c>
      <c r="B20" s="64" t="s">
        <v>149</v>
      </c>
      <c r="C20" s="64"/>
      <c r="D20" s="64"/>
      <c r="E20" s="64"/>
      <c r="F20" s="64"/>
      <c r="G20" s="64"/>
      <c r="H20" s="64"/>
      <c r="I20" s="64"/>
      <c r="J20" s="65"/>
    </row>
    <row r="21" spans="1:11" ht="39.75" customHeight="1" x14ac:dyDescent="0.25">
      <c r="A21" s="9" t="s">
        <v>104</v>
      </c>
      <c r="B21" s="66" t="s">
        <v>150</v>
      </c>
      <c r="C21" s="66"/>
      <c r="D21" s="66"/>
      <c r="E21" s="66"/>
      <c r="F21" s="66"/>
      <c r="G21" s="66"/>
      <c r="H21" s="66"/>
      <c r="I21" s="66"/>
      <c r="J21" s="67"/>
      <c r="K21" s="1"/>
    </row>
    <row r="22" spans="1:11" ht="15.75" x14ac:dyDescent="0.25">
      <c r="A22" s="68" t="s">
        <v>17</v>
      </c>
      <c r="B22" s="69"/>
      <c r="C22" s="69"/>
      <c r="D22" s="69"/>
      <c r="E22" s="69"/>
      <c r="F22" s="69"/>
      <c r="G22" s="69"/>
      <c r="H22" s="69"/>
      <c r="I22" s="69"/>
      <c r="J22" s="70"/>
    </row>
    <row r="23" spans="1:11" ht="15.75" x14ac:dyDescent="0.25">
      <c r="A23" s="71" t="s">
        <v>18</v>
      </c>
      <c r="B23" s="72"/>
      <c r="C23" s="72"/>
      <c r="D23" s="72"/>
      <c r="E23" s="72"/>
      <c r="F23" s="72"/>
      <c r="G23" s="72"/>
      <c r="H23" s="72"/>
      <c r="I23" s="72"/>
      <c r="J23" s="73"/>
      <c r="K23" s="1"/>
    </row>
    <row r="24" spans="1:11" ht="15" customHeight="1" x14ac:dyDescent="0.25">
      <c r="A24" s="74" t="s">
        <v>19</v>
      </c>
      <c r="B24" s="75"/>
      <c r="C24" s="76" t="s">
        <v>20</v>
      </c>
      <c r="D24" s="77"/>
      <c r="E24" s="77"/>
      <c r="F24" s="77" t="s">
        <v>21</v>
      </c>
      <c r="G24" s="77"/>
      <c r="H24" s="75"/>
      <c r="I24" s="76" t="s">
        <v>22</v>
      </c>
      <c r="J24" s="78"/>
    </row>
    <row r="25" spans="1:11" x14ac:dyDescent="0.25">
      <c r="A25" s="110" cm="1">
        <f t="array" ref="A25">Tabla18951011[Financiera
(B)]</f>
        <v>318307516.37199998</v>
      </c>
      <c r="B25" s="111"/>
      <c r="C25" s="81"/>
      <c r="D25" s="82"/>
      <c r="E25" s="83"/>
      <c r="F25" s="81"/>
      <c r="G25" s="82"/>
      <c r="H25" s="83"/>
      <c r="I25" s="84">
        <f>IF(G25&gt;0,G25/C25,0)</f>
        <v>0</v>
      </c>
      <c r="J25" s="85"/>
    </row>
    <row r="26" spans="1:11" ht="15.75" x14ac:dyDescent="0.25">
      <c r="A26" s="71" t="s">
        <v>23</v>
      </c>
      <c r="B26" s="72"/>
      <c r="C26" s="72"/>
      <c r="D26" s="72"/>
      <c r="E26" s="72"/>
      <c r="F26" s="72"/>
      <c r="G26" s="72"/>
      <c r="H26" s="72"/>
      <c r="I26" s="72"/>
      <c r="J26" s="73"/>
      <c r="K26" s="1"/>
    </row>
    <row r="27" spans="1:11" x14ac:dyDescent="0.25">
      <c r="A27" s="5"/>
      <c r="B27"/>
      <c r="C27" s="86" t="s">
        <v>47</v>
      </c>
      <c r="D27" s="87"/>
      <c r="E27" s="86" t="s">
        <v>151</v>
      </c>
      <c r="F27" s="87"/>
      <c r="G27" s="86" t="s">
        <v>152</v>
      </c>
      <c r="H27" s="86"/>
      <c r="I27" s="86" t="s">
        <v>24</v>
      </c>
      <c r="J27" s="88"/>
    </row>
    <row r="28" spans="1:11" ht="38.25" x14ac:dyDescent="0.25">
      <c r="A28" s="10" t="s">
        <v>25</v>
      </c>
      <c r="B28" s="11" t="s">
        <v>26</v>
      </c>
      <c r="C28" s="11" t="s">
        <v>37</v>
      </c>
      <c r="D28" s="11" t="s">
        <v>38</v>
      </c>
      <c r="E28" s="11" t="s">
        <v>41</v>
      </c>
      <c r="F28" s="11" t="s">
        <v>42</v>
      </c>
      <c r="G28" s="11" t="s">
        <v>43</v>
      </c>
      <c r="H28" s="11" t="s">
        <v>44</v>
      </c>
      <c r="I28" s="11" t="s">
        <v>45</v>
      </c>
      <c r="J28" s="12" t="s">
        <v>46</v>
      </c>
    </row>
    <row r="29" spans="1:11" ht="54" customHeight="1" x14ac:dyDescent="0.25">
      <c r="A29" s="31" t="s">
        <v>153</v>
      </c>
      <c r="B29" s="45" t="s">
        <v>154</v>
      </c>
      <c r="C29" s="13">
        <v>112498</v>
      </c>
      <c r="D29" s="47">
        <v>318307516.37199998</v>
      </c>
      <c r="E29" s="13">
        <v>89998</v>
      </c>
      <c r="F29" s="37">
        <v>164937019</v>
      </c>
      <c r="G29" s="14">
        <v>8913</v>
      </c>
      <c r="H29" s="37">
        <v>128776208.42000002</v>
      </c>
      <c r="I29" s="15">
        <f t="shared" ref="I29:J29" si="0">IF(G29&gt;0,G29/C29,0)</f>
        <v>7.9228075165780731E-2</v>
      </c>
      <c r="J29" s="16">
        <f t="shared" si="0"/>
        <v>0.40456540231208898</v>
      </c>
    </row>
    <row r="30" spans="1:11" ht="15.75" x14ac:dyDescent="0.25">
      <c r="A30" s="68" t="s">
        <v>27</v>
      </c>
      <c r="B30" s="69"/>
      <c r="C30" s="69"/>
      <c r="D30" s="69"/>
      <c r="E30" s="69"/>
      <c r="F30" s="69"/>
      <c r="G30" s="69"/>
      <c r="H30" s="69"/>
      <c r="I30" s="69"/>
      <c r="J30" s="70"/>
    </row>
    <row r="31" spans="1:11" ht="15.75" x14ac:dyDescent="0.25">
      <c r="A31" s="71" t="s">
        <v>28</v>
      </c>
      <c r="B31" s="72"/>
      <c r="C31" s="72"/>
      <c r="D31" s="72"/>
      <c r="E31" s="72"/>
      <c r="F31" s="72"/>
      <c r="G31" s="72"/>
      <c r="H31" s="72"/>
      <c r="I31" s="72"/>
      <c r="J31" s="73"/>
    </row>
    <row r="32" spans="1:11" ht="31.5" customHeight="1" x14ac:dyDescent="0.25">
      <c r="A32" s="19" t="s">
        <v>29</v>
      </c>
      <c r="B32" s="64" t="s">
        <v>153</v>
      </c>
      <c r="C32" s="64"/>
      <c r="D32" s="64"/>
      <c r="E32" s="64"/>
      <c r="F32" s="64"/>
      <c r="G32" s="64"/>
      <c r="H32" s="64"/>
      <c r="I32" s="64"/>
      <c r="J32" s="65"/>
      <c r="K32" s="1"/>
    </row>
    <row r="33" spans="1:10" ht="27.75" customHeight="1" x14ac:dyDescent="0.25">
      <c r="A33" s="19" t="s">
        <v>30</v>
      </c>
      <c r="B33" s="64" t="s">
        <v>155</v>
      </c>
      <c r="C33" s="64"/>
      <c r="D33" s="64"/>
      <c r="E33" s="64"/>
      <c r="F33" s="64"/>
      <c r="G33" s="64"/>
      <c r="H33" s="64"/>
      <c r="I33" s="64"/>
      <c r="J33" s="65"/>
    </row>
    <row r="34" spans="1:10" ht="90.75" customHeight="1" x14ac:dyDescent="0.25">
      <c r="A34" s="19" t="s">
        <v>31</v>
      </c>
      <c r="B34" s="115" t="s">
        <v>165</v>
      </c>
      <c r="C34" s="115"/>
      <c r="D34" s="115"/>
      <c r="E34" s="115"/>
      <c r="F34" s="115"/>
      <c r="G34" s="115"/>
      <c r="H34" s="115"/>
      <c r="I34" s="115"/>
      <c r="J34" s="116"/>
    </row>
    <row r="35" spans="1:10" ht="101.25" customHeight="1" x14ac:dyDescent="0.25">
      <c r="A35" s="19" t="s">
        <v>32</v>
      </c>
      <c r="B35" s="66" t="s">
        <v>166</v>
      </c>
      <c r="C35" s="66"/>
      <c r="D35" s="66"/>
      <c r="E35" s="66"/>
      <c r="F35" s="66"/>
      <c r="G35" s="66"/>
      <c r="H35" s="66"/>
      <c r="I35" s="66"/>
      <c r="J35" s="67"/>
    </row>
    <row r="36" spans="1:10" ht="15.75" x14ac:dyDescent="0.25">
      <c r="A36" s="68" t="s">
        <v>33</v>
      </c>
      <c r="B36" s="69"/>
      <c r="C36" s="69"/>
      <c r="D36" s="69"/>
      <c r="E36" s="69"/>
      <c r="F36" s="69"/>
      <c r="G36" s="69"/>
      <c r="H36" s="69"/>
      <c r="I36" s="69"/>
      <c r="J36" s="70"/>
    </row>
    <row r="37" spans="1:10" ht="15.75" x14ac:dyDescent="0.25">
      <c r="A37" s="57" t="s">
        <v>34</v>
      </c>
      <c r="B37" s="58"/>
      <c r="C37" s="58"/>
      <c r="D37" s="58"/>
      <c r="E37" s="58"/>
      <c r="F37" s="58"/>
      <c r="G37" s="58"/>
      <c r="H37" s="58"/>
      <c r="I37" s="58"/>
      <c r="J37" s="59"/>
    </row>
    <row r="38" spans="1:10" ht="19.5" customHeight="1" x14ac:dyDescent="0.25">
      <c r="A38" s="60" t="s">
        <v>39</v>
      </c>
      <c r="B38" s="61"/>
      <c r="C38" s="61"/>
      <c r="D38" s="61"/>
      <c r="E38" s="61"/>
      <c r="F38" s="61"/>
      <c r="G38" s="61"/>
      <c r="H38" s="61"/>
      <c r="I38" s="61"/>
      <c r="J38" s="62"/>
    </row>
    <row r="39" spans="1:10" ht="9.75" customHeight="1" x14ac:dyDescent="0.25">
      <c r="A39" s="25"/>
      <c r="B39" s="25"/>
      <c r="C39" s="25"/>
      <c r="D39" s="25"/>
      <c r="E39" s="25"/>
      <c r="F39" s="25"/>
      <c r="G39" s="25"/>
      <c r="H39" s="25"/>
      <c r="I39" s="25"/>
      <c r="J39" s="25"/>
    </row>
    <row r="40" spans="1:10" ht="22.5" customHeight="1" x14ac:dyDescent="0.25">
      <c r="A40" s="63" t="s">
        <v>40</v>
      </c>
      <c r="B40" s="63"/>
      <c r="C40" s="63"/>
      <c r="D40" s="63"/>
      <c r="E40" s="63"/>
      <c r="F40" s="63"/>
      <c r="G40" s="63"/>
      <c r="H40" s="63"/>
      <c r="I40" s="63"/>
      <c r="J40" s="63"/>
    </row>
  </sheetData>
  <mergeCells count="48">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37:J37"/>
    <mergeCell ref="A38:J38"/>
    <mergeCell ref="A40:J40"/>
    <mergeCell ref="A36:J36"/>
    <mergeCell ref="A31:J31"/>
    <mergeCell ref="B32:J32"/>
    <mergeCell ref="B33:J33"/>
    <mergeCell ref="B34:J34"/>
    <mergeCell ref="B35:J35"/>
  </mergeCells>
  <dataValidations count="16">
    <dataValidation allowBlank="1" showInputMessage="1" showErrorMessage="1" prompt="Monto ejecutado en el trimestre" sqref="H28:H29" xr:uid="{F951AABC-4FED-4244-B2F9-BA70C8E71590}"/>
    <dataValidation allowBlank="1" showInputMessage="1" showErrorMessage="1" prompt="Meta alcanzada en el trimestre" sqref="G28:G29" xr:uid="{69F76755-4CD1-49D5-A64B-8DA25A2A5C9E}"/>
    <dataValidation allowBlank="1" showInputMessage="1" showErrorMessage="1" prompt="Nombre del indicador" sqref="B28:B29" xr:uid="{76FA4520-5BB2-4C35-A1C8-2FF08AE78C5B}"/>
    <dataValidation allowBlank="1" showInputMessage="1" showErrorMessage="1" prompt="Nombre de cada producto" sqref="A28:A29" xr:uid="{505A4E7B-453D-4A93-9474-69D2498D1264}"/>
    <dataValidation allowBlank="1" showInputMessage="1" showErrorMessage="1" prompt="Monto presupuestado para el producto" sqref="F28 E29:F29 D28:D29" xr:uid="{248B6335-42B7-4664-8658-E09E7FC2B8DB}"/>
    <dataValidation allowBlank="1" showInputMessage="1" showErrorMessage="1" prompt="Meta anual del indicador" sqref="E28 C28:C29" xr:uid="{59A9475C-4233-46D0-A105-37C109C00E4C}"/>
    <dataValidation allowBlank="1" showInputMessage="1" showErrorMessage="1" prompt="¿En qué consiste el programa?" sqref="B19:J19" xr:uid="{ABB92954-8AEC-49CC-80C2-FE25805A93E7}"/>
    <dataValidation allowBlank="1" showInputMessage="1" showErrorMessage="1" prompt="Presupuesto del programa" sqref="A25:C25 F25" xr:uid="{24535590-D8FD-4E50-88AC-2A775DE18625}"/>
    <dataValidation allowBlank="1" showInputMessage="1" showErrorMessage="1" prompt="Oportunidades de mejora identificadas" sqref="A38:J39" xr:uid="{7A8BB409-9335-46CC-A1A1-3FC77593FC18}"/>
    <dataValidation allowBlank="1" showInputMessage="1" showErrorMessage="1" prompt="De existir desvío, explicar razones." sqref="B35:J35" xr:uid="{239CD36F-8364-40A6-AC62-0C14AD1D0772}"/>
    <dataValidation allowBlank="1" showInputMessage="1" showErrorMessage="1" prompt="1. Describir lo plasmado en el presupuesto_x000a_2. Describir lo alcanzado en términos financieros y de producción " sqref="B34:J34" xr:uid="{A8F7BD33-8DC2-40D3-AB72-6823E679C466}"/>
    <dataValidation allowBlank="1" showInputMessage="1" showErrorMessage="1" prompt="¿En qué consiste el producto? su objetivo" sqref="B33:J33" xr:uid="{15E843D0-BBE7-4F79-B577-475A8C1E6187}"/>
    <dataValidation allowBlank="1" showInputMessage="1" showErrorMessage="1" prompt="Nombre del producto" sqref="B32:J32" xr:uid="{CADF6F84-7728-47CD-832C-9FA8B954B17D}"/>
    <dataValidation allowBlank="1" showInputMessage="1" showErrorMessage="1" prompt="¿A quién va dirigido el programa?, ¿qué característica tiene esta población que requiere ser beneficiada?" sqref="B20:J20" xr:uid="{EE9F2FE4-EB40-46AB-BC18-BB8D237B14BB}"/>
    <dataValidation allowBlank="1" showInputMessage="1" prompt="Nombre del capítulo" sqref="B8:J10" xr:uid="{0A8E3A6C-DDA4-4479-896B-7E475E076A24}"/>
    <dataValidation allowBlank="1" sqref="A8" xr:uid="{B484FA43-DF80-4464-8C64-A074AD61E07E}"/>
  </dataValidation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Programa 11</vt:lpstr>
      <vt:lpstr>Programa 12</vt:lpstr>
      <vt:lpstr>Programa 13</vt:lpstr>
      <vt:lpstr>Programa 16</vt:lpstr>
      <vt:lpstr>Programa 41</vt:lpstr>
      <vt:lpstr>Programa 42</vt:lpstr>
      <vt:lpstr>Programa 43</vt:lpstr>
      <vt:lpstr>Programa 44</vt:lpstr>
      <vt:lpstr>Programa 46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Patricia Elisa Caba Paulino</cp:lastModifiedBy>
  <dcterms:created xsi:type="dcterms:W3CDTF">2021-03-22T15:50:10Z</dcterms:created>
  <dcterms:modified xsi:type="dcterms:W3CDTF">2026-01-21T21:36:11Z</dcterms:modified>
</cp:coreProperties>
</file>